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5190" firstSheet="13" activeTab="20"/>
  </bookViews>
  <sheets>
    <sheet name="03.01.2017" sheetId="1" r:id="rId1"/>
    <sheet name="04.01.2017" sheetId="2" r:id="rId2"/>
    <sheet name="05.01.2017" sheetId="3" r:id="rId3"/>
    <sheet name="06.01.2017" sheetId="4" r:id="rId4"/>
    <sheet name="09.01.2017" sheetId="5" r:id="rId5"/>
    <sheet name="10.01.2017" sheetId="6" r:id="rId6"/>
    <sheet name="11.01.2017" sheetId="7" r:id="rId7"/>
    <sheet name="12.01.2017" sheetId="8" r:id="rId8"/>
    <sheet name="13.01.2017" sheetId="9" r:id="rId9"/>
    <sheet name="16.01.2017" sheetId="10" r:id="rId10"/>
    <sheet name="17.01.2017" sheetId="11" r:id="rId11"/>
    <sheet name="18.01.2017" sheetId="12" r:id="rId12"/>
    <sheet name="19.01.2017" sheetId="13" r:id="rId13"/>
    <sheet name="20.01.2017" sheetId="14" r:id="rId14"/>
    <sheet name="23.01.2017" sheetId="15" r:id="rId15"/>
    <sheet name="24.01.2017" sheetId="16" r:id="rId16"/>
    <sheet name="25.01.2017" sheetId="17" r:id="rId17"/>
    <sheet name="26.01.2017" sheetId="18" r:id="rId18"/>
    <sheet name="27.01.2017" sheetId="19" r:id="rId19"/>
    <sheet name="30.01.2017" sheetId="20" r:id="rId20"/>
    <sheet name="31.01.2017" sheetId="21" r:id="rId21"/>
  </sheets>
  <definedNames/>
  <calcPr fullCalcOnLoad="1"/>
</workbook>
</file>

<file path=xl/sharedStrings.xml><?xml version="1.0" encoding="utf-8"?>
<sst xmlns="http://schemas.openxmlformats.org/spreadsheetml/2006/main" count="539" uniqueCount="123">
  <si>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</si>
  <si>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</si>
  <si>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</si>
  <si>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</si>
  <si>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</si>
  <si>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</si>
  <si>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</si>
  <si>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</si>
  <si>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</si>
  <si>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</si>
  <si>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</si>
  <si>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</si>
  <si>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</si>
  <si>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</si>
  <si>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</si>
  <si>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</si>
  <si>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</si>
  <si>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 xml:space="preserve">                     Ec. Vlad Laurentiu</t>
  </si>
  <si>
    <t xml:space="preserve">       Ec. Popescu Dumitru</t>
  </si>
  <si>
    <t xml:space="preserve">                               Ec. Vlad Laurentiu</t>
  </si>
  <si>
    <t xml:space="preserve">                                  Ec. Vlad Laurentiu</t>
  </si>
  <si>
    <t xml:space="preserve">                                 Ec. Vlad Laurentiu</t>
  </si>
  <si>
    <t xml:space="preserve">                                Ec. Vlad Laurentiu</t>
  </si>
  <si>
    <t xml:space="preserve">Total cheltuieli din bugetul de stat </t>
  </si>
  <si>
    <t>SPITAL SAPOCA</t>
  </si>
  <si>
    <t>COMPANIA DE APA</t>
  </si>
  <si>
    <t>PRIMARIA UNGURIU</t>
  </si>
  <si>
    <t>GAZ SUD</t>
  </si>
  <si>
    <t>OMV PETROM MARKETING</t>
  </si>
  <si>
    <t>RCS&amp;RDS</t>
  </si>
  <si>
    <t>RER ECOLOGIC SERVICE</t>
  </si>
  <si>
    <t>ROMPREST ENERGY</t>
  </si>
  <si>
    <t>TELEKOM COMMUNICATIONS</t>
  </si>
  <si>
    <t>TV SAT 2002</t>
  </si>
  <si>
    <t>APA POTABILA</t>
  </si>
  <si>
    <t>PRESTARI SERVICII</t>
  </si>
  <si>
    <t>GAZE NATURALE</t>
  </si>
  <si>
    <t>CARBURANTI</t>
  </si>
  <si>
    <t>ENERGIE ELECTRICA</t>
  </si>
  <si>
    <t>ENERGIER ELECTRICA</t>
  </si>
  <si>
    <t>PTRESTARI SERVICII</t>
  </si>
  <si>
    <t>CEC-CHELTUIELI MATERIALE</t>
  </si>
  <si>
    <t>COMFORTUNA 93</t>
  </si>
  <si>
    <t>PLUS CONF MOB</t>
  </si>
  <si>
    <t>TOTAL JUNIOR</t>
  </si>
  <si>
    <t xml:space="preserve">OMV PETROM </t>
  </si>
  <si>
    <t>ALIMENTE</t>
  </si>
  <si>
    <t>OBIECTE INVENTAR</t>
  </si>
  <si>
    <t>MOTORINA</t>
  </si>
  <si>
    <t>ALMATAR</t>
  </si>
  <si>
    <t>COMBUSTIBIL</t>
  </si>
  <si>
    <t>EUROPHARM HOLDING</t>
  </si>
  <si>
    <t>PHARMA</t>
  </si>
  <si>
    <t>FELSIN FARM</t>
  </si>
  <si>
    <t>FARMEXIM BUCURESTI</t>
  </si>
  <si>
    <t>MEDIPLUS EXIM</t>
  </si>
  <si>
    <t>HEPITES FARM BUZAU</t>
  </si>
  <si>
    <t>PHARMAFARM</t>
  </si>
  <si>
    <t>BIOEEL</t>
  </si>
  <si>
    <t>FARMACEUTICA REMEDIA</t>
  </si>
  <si>
    <t>MEDIMFARM</t>
  </si>
  <si>
    <t>STERIL ROMANIA</t>
  </si>
  <si>
    <t xml:space="preserve">PLASTIC PROD </t>
  </si>
  <si>
    <t>UZCONFTEX TOTAL</t>
  </si>
  <si>
    <t>SOCORO SUPPLY</t>
  </si>
  <si>
    <t>ROVAL MED</t>
  </si>
  <si>
    <t>BELLA ROMANIA</t>
  </si>
  <si>
    <t>CRIO2</t>
  </si>
  <si>
    <t>MEDITECH CMA</t>
  </si>
  <si>
    <t>ARTISANA MEDICAL</t>
  </si>
  <si>
    <t>ZETMAN KRAFT</t>
  </si>
  <si>
    <t>GYMED OXIGEN</t>
  </si>
  <si>
    <t>RAZIMED IMPEX</t>
  </si>
  <si>
    <t>TEHNOMED SERVICE</t>
  </si>
  <si>
    <t>FRIGOTEHNICA</t>
  </si>
  <si>
    <t>MIGA COM</t>
  </si>
  <si>
    <t>ELSSADO MARKET</t>
  </si>
  <si>
    <t>MEDISAN</t>
  </si>
  <si>
    <t>MEDI</t>
  </si>
  <si>
    <t>POENARU MARIN</t>
  </si>
  <si>
    <t>DYOMEDICA</t>
  </si>
  <si>
    <t>MEDICOM</t>
  </si>
  <si>
    <t>MIDA SOFT BUSINESS</t>
  </si>
  <si>
    <t>IBERIA COM</t>
  </si>
  <si>
    <t>TRUZO IMPEX</t>
  </si>
  <si>
    <t>BIO CHEM SOLUTIONS</t>
  </si>
  <si>
    <t>STERYCICLE ROMANIA</t>
  </si>
  <si>
    <t>CLESTAR</t>
  </si>
  <si>
    <t>LABORATOARELE BIOCLINICA</t>
  </si>
  <si>
    <t>LINDE GAZ</t>
  </si>
  <si>
    <t>BILANCIA EXIM</t>
  </si>
  <si>
    <t>MERIDIAN AGROIND</t>
  </si>
  <si>
    <t>OLYMEL FLAMINGO FOOD</t>
  </si>
  <si>
    <t>DANALEX</t>
  </si>
  <si>
    <t xml:space="preserve">DA SILVA </t>
  </si>
  <si>
    <t>COREX</t>
  </si>
  <si>
    <t>CONTEC FOODS</t>
  </si>
  <si>
    <t>ORTOPROFIL SERVCOM</t>
  </si>
  <si>
    <t>UNIMEDIK IMPEX</t>
  </si>
  <si>
    <t>BOROMIR PROD</t>
  </si>
  <si>
    <t>RECUMED DR. NOHAI</t>
  </si>
  <si>
    <t>CMI GROZEA NICULAE</t>
  </si>
  <si>
    <t>CAB. IND ZEKERU GEORGE</t>
  </si>
  <si>
    <t>CAPISCO SERVCOM</t>
  </si>
  <si>
    <t>MEDICAMENTE</t>
  </si>
  <si>
    <t>MATERIALE SANITARE</t>
  </si>
  <si>
    <t>DEZINFECTANTI</t>
  </si>
  <si>
    <t>MATERIALE</t>
  </si>
  <si>
    <t xml:space="preserve">MATERIALE </t>
  </si>
  <si>
    <t>REACTIVI LABORATOR</t>
  </si>
  <si>
    <t>FURNITURI</t>
  </si>
  <si>
    <t>MATERIALE CONSTRUCTII</t>
  </si>
  <si>
    <t>APELE ROMANE</t>
  </si>
  <si>
    <t>ORANGE ROMANIA</t>
  </si>
  <si>
    <t>SALARIATI SPITAL</t>
  </si>
  <si>
    <t>BUGETUL DE STAT</t>
  </si>
  <si>
    <t>BASS</t>
  </si>
  <si>
    <t>CARDURI SALARII LUNA DEC.2016</t>
  </si>
  <si>
    <t>CONTRIBUTII AF SALARII DEC. 2016</t>
  </si>
  <si>
    <t>CEC-CHELTUIELI DE PERSONAL AF LUNII DEC.2016</t>
  </si>
  <si>
    <t>COTE AF. SALARII LUNA DEC. 2016</t>
  </si>
  <si>
    <t>MEDICI REZIDENTI</t>
  </si>
  <si>
    <t>BURSE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</si>
</sst>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£&quot;#,##0.00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4" fontId="0" fillId="0" borderId="2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4" xfId="0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4" fontId="2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2" borderId="2" xfId="0" applyNumberFormat="1" applyFont="1" applyFill="1" applyBorder="1" applyAlignment="1">
      <alignment horizontal="right"/>
    </xf>
    <xf numFmtId="4" fontId="0" fillId="0" borderId="2" xfId="0" applyNumberFormat="1" applyFont="1" applyBorder="1" applyAlignment="1">
      <alignment horizontal="left"/>
    </xf>
    <xf numFmtId="4" fontId="0" fillId="2" borderId="1" xfId="0" applyNumberFormat="1" applyFont="1" applyFill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14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left"/>
    </xf>
    <xf numFmtId="4" fontId="0" fillId="2" borderId="1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0" fillId="2" borderId="2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0" fillId="0" borderId="2" xfId="0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7"/>
  <sheetViews>
    <sheetView workbookViewId="0" topLeftCell="A1">
      <selection activeCell="C29" sqref="C29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31.28125" style="0" customWidth="1"/>
  </cols>
  <sheetData>
    <row r="4" spans="1:4" ht="15.75">
      <c r="A4" s="92" t="s">
        <v>14</v>
      </c>
      <c r="B4" s="92"/>
      <c r="C4" s="92"/>
      <c r="D4" s="92"/>
    </row>
    <row r="5" spans="1:4" ht="15.75">
      <c r="A5" s="92" t="s">
        <v>15</v>
      </c>
      <c r="B5" s="92"/>
      <c r="C5" s="92"/>
      <c r="D5" s="92"/>
    </row>
    <row r="11" spans="1:4" ht="12.75">
      <c r="A11" s="93" t="s">
        <v>0</v>
      </c>
      <c r="B11" s="93" t="s">
        <v>1</v>
      </c>
      <c r="C11" s="98" t="s">
        <v>2</v>
      </c>
      <c r="D11" s="98" t="s">
        <v>3</v>
      </c>
    </row>
    <row r="12" spans="1:4" ht="12.75">
      <c r="A12" s="94"/>
      <c r="B12" s="96"/>
      <c r="C12" s="99"/>
      <c r="D12" s="99"/>
    </row>
    <row r="13" spans="1:4" ht="12.75">
      <c r="A13" s="95"/>
      <c r="B13" s="97"/>
      <c r="C13" s="100"/>
      <c r="D13" s="100"/>
    </row>
    <row r="14" spans="1:4" ht="15.75" customHeight="1">
      <c r="A14" s="101" t="s">
        <v>4</v>
      </c>
      <c r="B14" s="103">
        <v>0</v>
      </c>
      <c r="C14" s="105"/>
      <c r="D14" s="105"/>
    </row>
    <row r="15" spans="1:4" ht="12.75">
      <c r="A15" s="102"/>
      <c r="B15" s="104"/>
      <c r="C15" s="106"/>
      <c r="D15" s="106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01" t="s">
        <v>5</v>
      </c>
      <c r="B23" s="103">
        <f>B25</f>
        <v>0</v>
      </c>
      <c r="C23" s="105"/>
      <c r="D23" s="105"/>
    </row>
    <row r="24" spans="1:4" ht="12.75">
      <c r="A24" s="102"/>
      <c r="B24" s="104"/>
      <c r="C24" s="106"/>
      <c r="D24" s="106"/>
    </row>
    <row r="25" spans="1:4" ht="12.75">
      <c r="A25" s="1"/>
      <c r="B25" s="8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8" customHeight="1">
      <c r="A34" s="107" t="s">
        <v>6</v>
      </c>
      <c r="B34" s="103">
        <v>0</v>
      </c>
      <c r="C34" s="105"/>
      <c r="D34" s="105"/>
    </row>
    <row r="35" spans="1:4" ht="15.75" customHeight="1">
      <c r="A35" s="108"/>
      <c r="B35" s="104"/>
      <c r="C35" s="106"/>
      <c r="D35" s="106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01" t="s">
        <v>7</v>
      </c>
      <c r="B42" s="103">
        <v>0</v>
      </c>
      <c r="C42" s="105"/>
      <c r="D42" s="105"/>
    </row>
    <row r="43" spans="1:4" ht="12.75">
      <c r="A43" s="102"/>
      <c r="B43" s="104"/>
      <c r="C43" s="106"/>
      <c r="D43" s="106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16</v>
      </c>
      <c r="B48" s="10">
        <f>B23</f>
        <v>0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92" t="s">
        <v>10</v>
      </c>
      <c r="D51" s="92"/>
    </row>
    <row r="52" spans="1:4" ht="15.75">
      <c r="A52" s="4" t="s">
        <v>9</v>
      </c>
      <c r="B52" s="3"/>
      <c r="C52" s="90" t="s">
        <v>11</v>
      </c>
      <c r="D52" s="90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92" t="s">
        <v>12</v>
      </c>
      <c r="D56" s="92"/>
    </row>
    <row r="57" spans="2:4" ht="15.75">
      <c r="B57" s="3"/>
      <c r="C57" s="92" t="s">
        <v>13</v>
      </c>
      <c r="D57" s="92"/>
    </row>
  </sheetData>
  <mergeCells count="26">
    <mergeCell ref="C51:D51"/>
    <mergeCell ref="C52:D52"/>
    <mergeCell ref="A42:A43"/>
    <mergeCell ref="B42:B43"/>
    <mergeCell ref="C42:C43"/>
    <mergeCell ref="D42:D43"/>
    <mergeCell ref="A34:A35"/>
    <mergeCell ref="B34:B35"/>
    <mergeCell ref="C34:C35"/>
    <mergeCell ref="D34:D35"/>
    <mergeCell ref="C14:C15"/>
    <mergeCell ref="D14:D15"/>
    <mergeCell ref="A23:A24"/>
    <mergeCell ref="B23:B24"/>
    <mergeCell ref="C23:C24"/>
    <mergeCell ref="D23:D24"/>
    <mergeCell ref="C56:D56"/>
    <mergeCell ref="C57:D57"/>
    <mergeCell ref="A4:D4"/>
    <mergeCell ref="A5:D5"/>
    <mergeCell ref="A11:A13"/>
    <mergeCell ref="B11:B13"/>
    <mergeCell ref="C11:C13"/>
    <mergeCell ref="D11:D13"/>
    <mergeCell ref="A14:A15"/>
    <mergeCell ref="B14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E111"/>
  <sheetViews>
    <sheetView workbookViewId="0" topLeftCell="A79">
      <selection activeCell="B17" sqref="B17"/>
    </sheetView>
  </sheetViews>
  <sheetFormatPr defaultColWidth="9.140625" defaultRowHeight="12.75"/>
  <cols>
    <col min="1" max="1" width="34.57421875" style="0" customWidth="1"/>
    <col min="2" max="2" width="15.8515625" style="0" customWidth="1"/>
    <col min="3" max="3" width="28.8515625" style="0" customWidth="1"/>
    <col min="4" max="4" width="48.57421875" style="0" customWidth="1"/>
    <col min="5" max="6" width="9.140625" style="19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>
      <c r="A13" s="99"/>
      <c r="B13" s="91"/>
      <c r="C13" s="99"/>
      <c r="D13" s="99"/>
    </row>
    <row r="14" spans="1:4" ht="12.75">
      <c r="A14" s="100"/>
      <c r="B14" s="109"/>
      <c r="C14" s="100"/>
      <c r="D14" s="100"/>
    </row>
    <row r="15" spans="1:4" ht="12.75">
      <c r="A15" s="101" t="s">
        <v>4</v>
      </c>
      <c r="B15" s="103">
        <f>B17+B18+B19+B20</f>
        <v>2189780</v>
      </c>
      <c r="C15" s="105"/>
      <c r="D15" s="105"/>
    </row>
    <row r="16" spans="1:4" ht="12.75">
      <c r="A16" s="102"/>
      <c r="B16" s="104"/>
      <c r="C16" s="106"/>
      <c r="D16" s="106"/>
    </row>
    <row r="17" spans="1:4" ht="16.5" customHeight="1">
      <c r="A17" s="1"/>
      <c r="B17" s="36">
        <v>1616026</v>
      </c>
      <c r="C17" s="23" t="s">
        <v>114</v>
      </c>
      <c r="D17" s="23" t="s">
        <v>117</v>
      </c>
    </row>
    <row r="18" spans="1:5" ht="12.75">
      <c r="A18" s="1"/>
      <c r="B18" s="25">
        <v>11358</v>
      </c>
      <c r="C18" s="21" t="s">
        <v>115</v>
      </c>
      <c r="D18" s="21" t="s">
        <v>118</v>
      </c>
      <c r="E18" s="22"/>
    </row>
    <row r="19" spans="1:5" ht="12.75">
      <c r="A19" s="1"/>
      <c r="B19" s="2">
        <v>33044</v>
      </c>
      <c r="C19" s="1" t="s">
        <v>116</v>
      </c>
      <c r="D19" s="21" t="s">
        <v>118</v>
      </c>
      <c r="E19" s="22"/>
    </row>
    <row r="20" spans="1:5" ht="12.75">
      <c r="A20" s="1"/>
      <c r="B20" s="2">
        <v>529352</v>
      </c>
      <c r="C20" s="1" t="s">
        <v>114</v>
      </c>
      <c r="D20" s="1" t="s">
        <v>119</v>
      </c>
      <c r="E20" s="22"/>
    </row>
    <row r="21" spans="1:5" ht="12.75" customHeight="1">
      <c r="A21" s="101" t="s">
        <v>5</v>
      </c>
      <c r="B21" s="114">
        <f>SUM(B23:B85)</f>
        <v>0</v>
      </c>
      <c r="C21" s="116"/>
      <c r="D21" s="105"/>
      <c r="E21" s="22"/>
    </row>
    <row r="22" spans="1:5" ht="12.75" customHeight="1">
      <c r="A22" s="102"/>
      <c r="B22" s="115"/>
      <c r="C22" s="117"/>
      <c r="D22" s="106"/>
      <c r="E22" s="22"/>
    </row>
    <row r="23" spans="1:5" ht="12.75" customHeight="1">
      <c r="A23" s="27"/>
      <c r="B23" s="80"/>
      <c r="C23" s="72"/>
      <c r="D23" s="72"/>
      <c r="E23" s="22"/>
    </row>
    <row r="24" spans="1:5" ht="12.75" customHeight="1">
      <c r="A24" s="27"/>
      <c r="B24" s="80"/>
      <c r="C24" s="72"/>
      <c r="D24" s="72"/>
      <c r="E24" s="22"/>
    </row>
    <row r="25" spans="1:5" ht="12.75" customHeight="1">
      <c r="A25" s="27"/>
      <c r="B25" s="80"/>
      <c r="C25" s="72"/>
      <c r="D25" s="72"/>
      <c r="E25" s="22"/>
    </row>
    <row r="26" spans="1:5" ht="12.75" customHeight="1">
      <c r="A26" s="27"/>
      <c r="B26" s="80"/>
      <c r="C26" s="72"/>
      <c r="D26" s="72"/>
      <c r="E26" s="22"/>
    </row>
    <row r="27" spans="1:5" ht="12.75" customHeight="1">
      <c r="A27" s="27"/>
      <c r="B27" s="80"/>
      <c r="C27" s="72"/>
      <c r="D27" s="72"/>
      <c r="E27" s="22"/>
    </row>
    <row r="28" spans="1:5" ht="12.75" customHeight="1">
      <c r="A28" s="27"/>
      <c r="B28" s="80"/>
      <c r="C28" s="72"/>
      <c r="D28" s="72"/>
      <c r="E28" s="22"/>
    </row>
    <row r="29" spans="1:5" ht="12.75" customHeight="1">
      <c r="A29" s="27"/>
      <c r="B29" s="80"/>
      <c r="C29" s="72"/>
      <c r="D29" s="72"/>
      <c r="E29" s="22"/>
    </row>
    <row r="30" spans="1:5" ht="12.75" customHeight="1">
      <c r="A30" s="27"/>
      <c r="B30" s="80"/>
      <c r="C30" s="72"/>
      <c r="D30" s="72"/>
      <c r="E30" s="22"/>
    </row>
    <row r="31" spans="1:5" ht="12.75" customHeight="1">
      <c r="A31" s="27"/>
      <c r="B31" s="80"/>
      <c r="C31" s="72"/>
      <c r="D31" s="72"/>
      <c r="E31" s="22"/>
    </row>
    <row r="32" spans="1:5" ht="12.75" customHeight="1">
      <c r="A32" s="27"/>
      <c r="B32" s="80"/>
      <c r="C32" s="72"/>
      <c r="D32" s="72"/>
      <c r="E32" s="22"/>
    </row>
    <row r="33" spans="1:5" ht="12.75" customHeight="1">
      <c r="A33" s="27"/>
      <c r="B33" s="80"/>
      <c r="C33" s="72"/>
      <c r="D33" s="72"/>
      <c r="E33" s="22"/>
    </row>
    <row r="34" spans="1:5" ht="12.75" customHeight="1">
      <c r="A34" s="27"/>
      <c r="B34" s="80"/>
      <c r="C34" s="72"/>
      <c r="D34" s="72"/>
      <c r="E34" s="22"/>
    </row>
    <row r="35" spans="1:5" ht="12.75" customHeight="1">
      <c r="A35" s="27"/>
      <c r="B35" s="80"/>
      <c r="C35" s="72"/>
      <c r="D35" s="72"/>
      <c r="E35" s="22"/>
    </row>
    <row r="36" spans="1:5" ht="12.75" customHeight="1">
      <c r="A36" s="27"/>
      <c r="B36" s="80"/>
      <c r="C36" s="72"/>
      <c r="D36" s="72"/>
      <c r="E36" s="22"/>
    </row>
    <row r="37" spans="1:5" ht="12.75" customHeight="1">
      <c r="A37" s="27"/>
      <c r="B37" s="80"/>
      <c r="C37" s="72"/>
      <c r="D37" s="72"/>
      <c r="E37" s="22"/>
    </row>
    <row r="38" spans="1:5" ht="12.75" customHeight="1">
      <c r="A38" s="27"/>
      <c r="B38" s="80"/>
      <c r="C38" s="72"/>
      <c r="D38" s="72"/>
      <c r="E38" s="22"/>
    </row>
    <row r="39" spans="1:5" ht="12.75" customHeight="1">
      <c r="A39" s="27"/>
      <c r="B39" s="80"/>
      <c r="C39" s="72"/>
      <c r="D39" s="72"/>
      <c r="E39" s="22"/>
    </row>
    <row r="40" spans="1:5" ht="12.75" customHeight="1">
      <c r="A40" s="27"/>
      <c r="B40" s="80"/>
      <c r="C40" s="72"/>
      <c r="D40" s="72"/>
      <c r="E40" s="22"/>
    </row>
    <row r="41" spans="1:5" ht="12.75" customHeight="1">
      <c r="A41" s="27"/>
      <c r="B41" s="80"/>
      <c r="C41" s="72"/>
      <c r="D41" s="72"/>
      <c r="E41" s="22"/>
    </row>
    <row r="42" spans="1:5" ht="12.75" customHeight="1">
      <c r="A42" s="27"/>
      <c r="B42" s="80"/>
      <c r="C42" s="72"/>
      <c r="D42" s="72"/>
      <c r="E42" s="22"/>
    </row>
    <row r="43" spans="1:5" ht="12.75" customHeight="1">
      <c r="A43" s="27"/>
      <c r="B43" s="80"/>
      <c r="C43" s="72"/>
      <c r="D43" s="72"/>
      <c r="E43" s="22"/>
    </row>
    <row r="44" spans="1:5" ht="12.75" customHeight="1">
      <c r="A44" s="27"/>
      <c r="B44" s="80"/>
      <c r="C44" s="72"/>
      <c r="D44" s="72"/>
      <c r="E44" s="22"/>
    </row>
    <row r="45" spans="1:5" ht="12.75" customHeight="1">
      <c r="A45" s="27"/>
      <c r="B45" s="80"/>
      <c r="C45" s="72"/>
      <c r="D45" s="72"/>
      <c r="E45" s="22"/>
    </row>
    <row r="46" spans="1:5" ht="12.75" customHeight="1">
      <c r="A46" s="27"/>
      <c r="B46" s="80"/>
      <c r="C46" s="72"/>
      <c r="D46" s="72"/>
      <c r="E46" s="22"/>
    </row>
    <row r="47" spans="1:5" ht="12.75" customHeight="1">
      <c r="A47" s="27"/>
      <c r="B47" s="80"/>
      <c r="C47" s="72"/>
      <c r="D47" s="72"/>
      <c r="E47" s="22"/>
    </row>
    <row r="48" spans="1:5" ht="12.75" customHeight="1">
      <c r="A48" s="27"/>
      <c r="B48" s="80"/>
      <c r="C48" s="72"/>
      <c r="D48" s="72"/>
      <c r="E48" s="22"/>
    </row>
    <row r="49" spans="1:5" ht="12.75" customHeight="1">
      <c r="A49" s="27"/>
      <c r="B49" s="80"/>
      <c r="C49" s="72"/>
      <c r="D49" s="72"/>
      <c r="E49" s="22"/>
    </row>
    <row r="50" spans="1:5" ht="12.75" customHeight="1">
      <c r="A50" s="27"/>
      <c r="B50" s="80"/>
      <c r="C50" s="72"/>
      <c r="D50" s="72"/>
      <c r="E50" s="22"/>
    </row>
    <row r="51" spans="1:5" ht="12.75" customHeight="1">
      <c r="A51" s="27"/>
      <c r="B51" s="80"/>
      <c r="C51" s="72"/>
      <c r="D51" s="72"/>
      <c r="E51" s="22"/>
    </row>
    <row r="52" spans="1:5" ht="12.75" customHeight="1">
      <c r="A52" s="27"/>
      <c r="B52" s="80"/>
      <c r="C52" s="72"/>
      <c r="D52" s="72"/>
      <c r="E52" s="22"/>
    </row>
    <row r="53" spans="1:5" ht="12.75" customHeight="1">
      <c r="A53" s="27"/>
      <c r="B53" s="80"/>
      <c r="C53" s="72"/>
      <c r="D53" s="72"/>
      <c r="E53" s="22"/>
    </row>
    <row r="54" spans="1:5" ht="12.75" customHeight="1">
      <c r="A54" s="27"/>
      <c r="B54" s="80"/>
      <c r="C54" s="72"/>
      <c r="D54" s="72"/>
      <c r="E54" s="22"/>
    </row>
    <row r="55" spans="1:5" ht="12.75" customHeight="1">
      <c r="A55" s="27"/>
      <c r="B55" s="80"/>
      <c r="C55" s="72"/>
      <c r="D55" s="72"/>
      <c r="E55" s="22"/>
    </row>
    <row r="56" spans="1:5" ht="12.75" customHeight="1">
      <c r="A56" s="27"/>
      <c r="B56" s="80"/>
      <c r="C56" s="72"/>
      <c r="D56" s="72"/>
      <c r="E56" s="22"/>
    </row>
    <row r="57" spans="1:5" ht="12.75" customHeight="1">
      <c r="A57" s="27"/>
      <c r="B57" s="80"/>
      <c r="C57" s="72"/>
      <c r="D57" s="72"/>
      <c r="E57" s="22"/>
    </row>
    <row r="58" spans="1:5" ht="12.75" customHeight="1">
      <c r="A58" s="27"/>
      <c r="B58" s="80"/>
      <c r="C58" s="72"/>
      <c r="D58" s="72"/>
      <c r="E58" s="22"/>
    </row>
    <row r="59" spans="1:5" ht="12.75">
      <c r="A59" s="1"/>
      <c r="B59" s="81"/>
      <c r="C59" s="77"/>
      <c r="D59" s="77"/>
      <c r="E59" s="22"/>
    </row>
    <row r="60" spans="1:5" ht="12.75">
      <c r="A60" s="1"/>
      <c r="B60" s="81"/>
      <c r="C60" s="77"/>
      <c r="D60" s="77"/>
      <c r="E60" s="22"/>
    </row>
    <row r="61" spans="1:5" ht="12.75">
      <c r="A61" s="1"/>
      <c r="B61" s="82"/>
      <c r="C61" s="77"/>
      <c r="D61" s="77"/>
      <c r="E61" s="22"/>
    </row>
    <row r="62" spans="1:5" ht="12.75">
      <c r="A62" s="1"/>
      <c r="B62" s="82"/>
      <c r="C62" s="77"/>
      <c r="D62" s="77"/>
      <c r="E62" s="22"/>
    </row>
    <row r="63" spans="1:5" ht="12.75">
      <c r="A63" s="1"/>
      <c r="B63" s="82"/>
      <c r="C63" s="77"/>
      <c r="D63" s="77"/>
      <c r="E63" s="22"/>
    </row>
    <row r="64" spans="1:5" ht="12.75">
      <c r="A64" s="1"/>
      <c r="B64" s="82"/>
      <c r="C64" s="77"/>
      <c r="D64" s="77"/>
      <c r="E64" s="22"/>
    </row>
    <row r="65" spans="1:5" ht="12.75">
      <c r="A65" s="1"/>
      <c r="B65" s="82"/>
      <c r="C65" s="77"/>
      <c r="D65" s="77"/>
      <c r="E65" s="22"/>
    </row>
    <row r="66" spans="1:5" ht="12.75">
      <c r="A66" s="1"/>
      <c r="B66" s="82"/>
      <c r="C66" s="77"/>
      <c r="D66" s="77"/>
      <c r="E66" s="22"/>
    </row>
    <row r="67" spans="1:5" ht="12.75">
      <c r="A67" s="1"/>
      <c r="B67" s="82"/>
      <c r="C67" s="77"/>
      <c r="D67" s="77"/>
      <c r="E67" s="22"/>
    </row>
    <row r="68" spans="1:5" ht="12.75">
      <c r="A68" s="1"/>
      <c r="B68" s="82"/>
      <c r="C68" s="77"/>
      <c r="D68" s="77"/>
      <c r="E68" s="22"/>
    </row>
    <row r="69" spans="1:5" ht="12.75">
      <c r="A69" s="1"/>
      <c r="B69" s="82"/>
      <c r="C69" s="77"/>
      <c r="D69" s="77"/>
      <c r="E69" s="22"/>
    </row>
    <row r="70" spans="1:5" ht="12.75">
      <c r="A70" s="1"/>
      <c r="B70" s="82"/>
      <c r="C70" s="77"/>
      <c r="D70" s="77"/>
      <c r="E70" s="22"/>
    </row>
    <row r="71" spans="1:5" ht="12.75">
      <c r="A71" s="1"/>
      <c r="B71" s="82"/>
      <c r="C71" s="77"/>
      <c r="D71" s="77"/>
      <c r="E71" s="22"/>
    </row>
    <row r="72" spans="1:5" ht="12.75">
      <c r="A72" s="1"/>
      <c r="B72" s="82"/>
      <c r="C72" s="77"/>
      <c r="D72" s="77"/>
      <c r="E72" s="22"/>
    </row>
    <row r="73" spans="1:5" ht="12.75">
      <c r="A73" s="1"/>
      <c r="B73" s="82"/>
      <c r="C73" s="77"/>
      <c r="D73" s="77"/>
      <c r="E73" s="22"/>
    </row>
    <row r="74" spans="1:5" ht="12.75">
      <c r="A74" s="1"/>
      <c r="B74" s="82"/>
      <c r="C74" s="77"/>
      <c r="D74" s="77"/>
      <c r="E74" s="22"/>
    </row>
    <row r="75" spans="1:5" ht="12.75">
      <c r="A75" s="1"/>
      <c r="B75" s="82"/>
      <c r="C75" s="77"/>
      <c r="D75" s="77"/>
      <c r="E75" s="22"/>
    </row>
    <row r="76" spans="1:5" ht="12.75">
      <c r="A76" s="1"/>
      <c r="B76" s="82"/>
      <c r="C76" s="77"/>
      <c r="D76" s="77"/>
      <c r="E76" s="22"/>
    </row>
    <row r="77" spans="1:5" ht="12.75">
      <c r="A77" s="1"/>
      <c r="B77" s="82"/>
      <c r="C77" s="77"/>
      <c r="D77" s="77"/>
      <c r="E77" s="22"/>
    </row>
    <row r="78" spans="1:5" ht="12.75">
      <c r="A78" s="1"/>
      <c r="B78" s="82"/>
      <c r="C78" s="77"/>
      <c r="D78" s="77"/>
      <c r="E78" s="22"/>
    </row>
    <row r="79" spans="1:5" ht="12.75">
      <c r="A79" s="1"/>
      <c r="B79" s="82"/>
      <c r="C79" s="77"/>
      <c r="D79" s="77"/>
      <c r="E79" s="22"/>
    </row>
    <row r="80" spans="1:5" ht="12.75">
      <c r="A80" s="1"/>
      <c r="B80" s="82"/>
      <c r="C80" s="77"/>
      <c r="D80" s="77"/>
      <c r="E80" s="22"/>
    </row>
    <row r="81" spans="1:5" ht="12.75">
      <c r="A81" s="1"/>
      <c r="B81" s="78"/>
      <c r="C81" s="77"/>
      <c r="D81" s="77"/>
      <c r="E81" s="22"/>
    </row>
    <row r="82" spans="1:5" ht="12.75">
      <c r="A82" s="1"/>
      <c r="B82" s="78"/>
      <c r="C82" s="77"/>
      <c r="D82" s="15"/>
      <c r="E82" s="22"/>
    </row>
    <row r="83" spans="1:5" ht="12.75">
      <c r="A83" s="1"/>
      <c r="B83" s="78"/>
      <c r="C83" s="77"/>
      <c r="D83" s="15"/>
      <c r="E83" s="22"/>
    </row>
    <row r="84" spans="1:5" ht="12.75">
      <c r="A84" s="1"/>
      <c r="B84" s="79"/>
      <c r="C84" s="77"/>
      <c r="D84" s="15"/>
      <c r="E84" s="22"/>
    </row>
    <row r="85" spans="1:5" ht="12.75">
      <c r="A85" s="1"/>
      <c r="B85" s="79"/>
      <c r="C85" s="77"/>
      <c r="D85" s="15"/>
      <c r="E85" s="22"/>
    </row>
    <row r="86" spans="1:5" ht="12.75">
      <c r="A86" s="1"/>
      <c r="B86" s="78"/>
      <c r="C86" s="77"/>
      <c r="D86" s="15"/>
      <c r="E86" s="22"/>
    </row>
    <row r="87" spans="1:5" ht="12.75">
      <c r="A87" s="1"/>
      <c r="B87" s="78"/>
      <c r="C87" s="77"/>
      <c r="D87" s="15"/>
      <c r="E87" s="22"/>
    </row>
    <row r="88" spans="1:5" ht="12.75" customHeight="1">
      <c r="A88" s="107" t="s">
        <v>6</v>
      </c>
      <c r="B88" s="118"/>
      <c r="C88" s="21"/>
      <c r="D88" s="23"/>
      <c r="E88" s="22"/>
    </row>
    <row r="89" spans="1:5" ht="20.25" customHeight="1">
      <c r="A89" s="108"/>
      <c r="B89" s="119"/>
      <c r="C89" s="21"/>
      <c r="D89" s="23"/>
      <c r="E89" s="22"/>
    </row>
    <row r="90" spans="1:4" ht="12.75">
      <c r="A90" s="1"/>
      <c r="B90" s="2"/>
      <c r="C90" s="21"/>
      <c r="D90" s="23"/>
    </row>
    <row r="91" spans="1:4" ht="12.75">
      <c r="A91" s="1"/>
      <c r="B91" s="2"/>
      <c r="C91" s="21"/>
      <c r="D91" s="23"/>
    </row>
    <row r="92" spans="1:4" ht="12.75">
      <c r="A92" s="1"/>
      <c r="B92" s="2"/>
      <c r="C92" s="21"/>
      <c r="D92" s="23"/>
    </row>
    <row r="93" spans="1:4" ht="12.75">
      <c r="A93" s="1"/>
      <c r="B93" s="2"/>
      <c r="C93" s="21"/>
      <c r="D93" s="23"/>
    </row>
    <row r="94" spans="1:4" ht="12.75">
      <c r="A94" s="1"/>
      <c r="B94" s="2"/>
      <c r="C94" s="21"/>
      <c r="D94" s="23"/>
    </row>
    <row r="95" spans="1:4" ht="12.75">
      <c r="A95" s="1"/>
      <c r="B95" s="2"/>
      <c r="C95" s="21"/>
      <c r="D95" s="23"/>
    </row>
    <row r="96" spans="1:4" ht="12.75" customHeight="1">
      <c r="A96" s="101" t="s">
        <v>7</v>
      </c>
      <c r="B96" s="103">
        <f>B98</f>
        <v>0</v>
      </c>
      <c r="C96" s="21"/>
      <c r="D96" s="23"/>
    </row>
    <row r="97" spans="1:4" ht="12.75" customHeight="1">
      <c r="A97" s="102"/>
      <c r="B97" s="104"/>
      <c r="C97" s="21"/>
      <c r="D97" s="23"/>
    </row>
    <row r="98" spans="1:4" ht="12.75">
      <c r="A98" s="1"/>
      <c r="B98" s="2"/>
      <c r="C98" s="21"/>
      <c r="D98" s="23"/>
    </row>
    <row r="99" spans="1:4" ht="12.75">
      <c r="A99" s="1"/>
      <c r="B99" s="2"/>
      <c r="C99" s="21"/>
      <c r="D99" s="23"/>
    </row>
    <row r="100" spans="1:4" ht="12.75">
      <c r="A100" s="1"/>
      <c r="B100" s="2"/>
      <c r="C100" s="21"/>
      <c r="D100" s="23"/>
    </row>
    <row r="101" spans="1:4" ht="12.75">
      <c r="A101" s="1"/>
      <c r="B101" s="2"/>
      <c r="C101" s="1"/>
      <c r="D101" s="1"/>
    </row>
    <row r="102" spans="1:4" ht="15.75">
      <c r="A102" s="9" t="s">
        <v>16</v>
      </c>
      <c r="B102" s="10">
        <f>B15+B21+B96</f>
        <v>2189780</v>
      </c>
      <c r="C102" s="9"/>
      <c r="D102" s="9"/>
    </row>
    <row r="103" ht="12.75">
      <c r="B103" s="3"/>
    </row>
    <row r="104" ht="12.75">
      <c r="B104" s="3"/>
    </row>
    <row r="105" spans="1:4" ht="15.75">
      <c r="A105" s="5" t="s">
        <v>8</v>
      </c>
      <c r="B105" s="3"/>
      <c r="C105" s="92"/>
      <c r="D105" s="92"/>
    </row>
    <row r="106" spans="1:4" ht="15.75">
      <c r="A106" s="4" t="s">
        <v>18</v>
      </c>
      <c r="B106" s="3"/>
      <c r="C106" s="90"/>
      <c r="D106" s="90"/>
    </row>
    <row r="107" ht="12.75">
      <c r="B107" s="3"/>
    </row>
    <row r="108" ht="12.75">
      <c r="B108" s="3"/>
    </row>
    <row r="109" ht="12.75">
      <c r="B109" s="3"/>
    </row>
    <row r="110" spans="2:4" ht="15.75">
      <c r="B110" s="3"/>
      <c r="C110" s="92" t="s">
        <v>12</v>
      </c>
      <c r="D110" s="92"/>
    </row>
    <row r="111" spans="2:4" ht="15.75">
      <c r="B111" s="3"/>
      <c r="C111" s="92" t="s">
        <v>13</v>
      </c>
      <c r="D111" s="92"/>
    </row>
  </sheetData>
  <mergeCells count="22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D21:D22"/>
    <mergeCell ref="A88:A89"/>
    <mergeCell ref="B21:B22"/>
    <mergeCell ref="C21:C22"/>
    <mergeCell ref="B88:B89"/>
    <mergeCell ref="C110:D110"/>
    <mergeCell ref="C111:D111"/>
    <mergeCell ref="A96:A97"/>
    <mergeCell ref="B96:B97"/>
    <mergeCell ref="C105:D105"/>
    <mergeCell ref="C106:D10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D6:G63"/>
  <sheetViews>
    <sheetView workbookViewId="0" topLeftCell="D45">
      <selection activeCell="G37" sqref="G37"/>
    </sheetView>
  </sheetViews>
  <sheetFormatPr defaultColWidth="9.140625" defaultRowHeight="12.75"/>
  <cols>
    <col min="4" max="4" width="34.57421875" style="0" customWidth="1"/>
    <col min="5" max="5" width="15.421875" style="0" customWidth="1"/>
    <col min="6" max="6" width="29.8515625" style="0" customWidth="1"/>
    <col min="7" max="7" width="54.8515625" style="0" customWidth="1"/>
  </cols>
  <sheetData>
    <row r="6" spans="4:7" ht="15.75">
      <c r="D6" s="92" t="s">
        <v>14</v>
      </c>
      <c r="E6" s="92"/>
      <c r="F6" s="92"/>
      <c r="G6" s="92"/>
    </row>
    <row r="7" spans="4:7" ht="15.75">
      <c r="D7" s="92" t="s">
        <v>15</v>
      </c>
      <c r="E7" s="92"/>
      <c r="F7" s="92"/>
      <c r="G7" s="92"/>
    </row>
    <row r="12" spans="4:7" ht="12.75">
      <c r="D12" s="98" t="s">
        <v>0</v>
      </c>
      <c r="E12" s="98" t="s">
        <v>1</v>
      </c>
      <c r="F12" s="98" t="s">
        <v>2</v>
      </c>
      <c r="G12" s="98" t="s">
        <v>3</v>
      </c>
    </row>
    <row r="13" spans="4:7" ht="12.75">
      <c r="D13" s="99"/>
      <c r="E13" s="91"/>
      <c r="F13" s="99"/>
      <c r="G13" s="99"/>
    </row>
    <row r="14" spans="4:7" ht="12.75">
      <c r="D14" s="100"/>
      <c r="E14" s="109"/>
      <c r="F14" s="100"/>
      <c r="G14" s="100"/>
    </row>
    <row r="15" spans="4:7" ht="12.75">
      <c r="D15" s="101" t="s">
        <v>4</v>
      </c>
      <c r="E15" s="103">
        <f>E17+E18+E19</f>
        <v>0</v>
      </c>
      <c r="F15" s="105"/>
      <c r="G15" s="105"/>
    </row>
    <row r="16" spans="4:7" ht="12.75">
      <c r="D16" s="102"/>
      <c r="E16" s="104"/>
      <c r="F16" s="106"/>
      <c r="G16" s="106"/>
    </row>
    <row r="17" spans="4:7" ht="12.75" customHeight="1">
      <c r="D17" s="1"/>
      <c r="E17" s="2"/>
      <c r="F17" s="1"/>
      <c r="G17" s="1"/>
    </row>
    <row r="18" spans="4:7" ht="12.75">
      <c r="D18" s="1"/>
      <c r="E18" s="2"/>
      <c r="F18" s="1"/>
      <c r="G18" s="1"/>
    </row>
    <row r="19" spans="4:7" ht="12.75">
      <c r="D19" s="1"/>
      <c r="E19" s="2"/>
      <c r="F19" s="1"/>
      <c r="G19" s="1"/>
    </row>
    <row r="20" spans="4:7" ht="12.75">
      <c r="D20" s="1"/>
      <c r="E20" s="2"/>
      <c r="F20" s="1"/>
      <c r="G20" s="1"/>
    </row>
    <row r="21" spans="4:7" ht="12.75">
      <c r="D21" s="1"/>
      <c r="E21" s="2"/>
      <c r="F21" s="1"/>
      <c r="G21" s="1"/>
    </row>
    <row r="22" spans="4:7" ht="12.75">
      <c r="D22" s="1"/>
      <c r="E22" s="2"/>
      <c r="F22" s="1"/>
      <c r="G22" s="1"/>
    </row>
    <row r="23" spans="4:7" ht="12.75">
      <c r="D23" s="1"/>
      <c r="E23" s="2"/>
      <c r="F23" s="1"/>
      <c r="G23" s="1"/>
    </row>
    <row r="24" spans="4:7" ht="12.75">
      <c r="D24" s="101" t="s">
        <v>5</v>
      </c>
      <c r="E24" s="103">
        <f>SUM(E26:E39)</f>
        <v>168750.29</v>
      </c>
      <c r="F24" s="105"/>
      <c r="G24" s="105"/>
    </row>
    <row r="25" spans="4:7" ht="12.75">
      <c r="D25" s="102"/>
      <c r="E25" s="104"/>
      <c r="F25" s="106"/>
      <c r="G25" s="106"/>
    </row>
    <row r="26" spans="4:7" ht="15.75">
      <c r="D26" s="27"/>
      <c r="E26" s="70">
        <v>214.85</v>
      </c>
      <c r="F26" s="21" t="s">
        <v>25</v>
      </c>
      <c r="G26" s="23" t="s">
        <v>34</v>
      </c>
    </row>
    <row r="27" spans="4:7" ht="15.75">
      <c r="D27" s="27"/>
      <c r="E27" s="70">
        <v>5765.66</v>
      </c>
      <c r="F27" s="21" t="s">
        <v>25</v>
      </c>
      <c r="G27" s="23" t="s">
        <v>34</v>
      </c>
    </row>
    <row r="28" spans="4:7" ht="15.75">
      <c r="D28" s="27"/>
      <c r="E28" s="70">
        <v>10639.2</v>
      </c>
      <c r="F28" s="21" t="s">
        <v>26</v>
      </c>
      <c r="G28" s="23" t="s">
        <v>35</v>
      </c>
    </row>
    <row r="29" spans="4:7" ht="15.75">
      <c r="D29" s="27"/>
      <c r="E29" s="70">
        <v>63777.26</v>
      </c>
      <c r="F29" s="21" t="s">
        <v>27</v>
      </c>
      <c r="G29" s="23" t="s">
        <v>36</v>
      </c>
    </row>
    <row r="30" spans="4:7" ht="15.75">
      <c r="D30" s="27"/>
      <c r="E30" s="70">
        <v>10716.17</v>
      </c>
      <c r="F30" s="21" t="s">
        <v>28</v>
      </c>
      <c r="G30" s="23" t="s">
        <v>37</v>
      </c>
    </row>
    <row r="31" spans="4:7" ht="12.75">
      <c r="D31" s="1"/>
      <c r="E31" s="26">
        <v>68108.96</v>
      </c>
      <c r="F31" s="21" t="s">
        <v>29</v>
      </c>
      <c r="G31" s="21" t="s">
        <v>38</v>
      </c>
    </row>
    <row r="32" spans="4:7" ht="12.75">
      <c r="D32" s="1"/>
      <c r="E32" s="26">
        <v>216</v>
      </c>
      <c r="F32" s="21" t="s">
        <v>30</v>
      </c>
      <c r="G32" s="21" t="s">
        <v>35</v>
      </c>
    </row>
    <row r="33" spans="4:7" ht="12.75">
      <c r="D33" s="1"/>
      <c r="E33" s="25">
        <v>3504.24</v>
      </c>
      <c r="F33" s="21" t="s">
        <v>31</v>
      </c>
      <c r="G33" s="15" t="s">
        <v>35</v>
      </c>
    </row>
    <row r="34" spans="4:7" ht="12.75">
      <c r="D34" s="1"/>
      <c r="E34" s="25">
        <v>107.03</v>
      </c>
      <c r="F34" s="21" t="s">
        <v>32</v>
      </c>
      <c r="G34" s="15" t="s">
        <v>35</v>
      </c>
    </row>
    <row r="35" spans="4:7" ht="12.75">
      <c r="D35" s="1"/>
      <c r="E35" s="25">
        <v>2305.92</v>
      </c>
      <c r="F35" s="21" t="s">
        <v>32</v>
      </c>
      <c r="G35" s="15" t="s">
        <v>35</v>
      </c>
    </row>
    <row r="36" spans="4:7" ht="12.75">
      <c r="D36" s="1"/>
      <c r="E36" s="24">
        <v>3395</v>
      </c>
      <c r="F36" s="21" t="s">
        <v>33</v>
      </c>
      <c r="G36" s="1" t="s">
        <v>35</v>
      </c>
    </row>
    <row r="37" spans="4:7" ht="12.75">
      <c r="D37" s="1"/>
      <c r="E37" s="11"/>
      <c r="F37" s="1"/>
      <c r="G37" s="14"/>
    </row>
    <row r="38" spans="4:7" ht="12.75">
      <c r="D38" s="1"/>
      <c r="E38" s="2"/>
      <c r="F38" s="1"/>
      <c r="G38" s="1"/>
    </row>
    <row r="39" spans="4:7" ht="12.75">
      <c r="D39" s="1"/>
      <c r="E39" s="2"/>
      <c r="F39" s="1"/>
      <c r="G39" s="1"/>
    </row>
    <row r="40" spans="4:7" ht="12.75">
      <c r="D40" s="107" t="s">
        <v>6</v>
      </c>
      <c r="E40" s="103">
        <v>0</v>
      </c>
      <c r="F40" s="105"/>
      <c r="G40" s="105"/>
    </row>
    <row r="41" spans="4:7" ht="18" customHeight="1">
      <c r="D41" s="108"/>
      <c r="E41" s="104"/>
      <c r="F41" s="106"/>
      <c r="G41" s="106"/>
    </row>
    <row r="42" spans="4:7" ht="12.75">
      <c r="D42" s="1"/>
      <c r="E42" s="2"/>
      <c r="F42" s="1"/>
      <c r="G42" s="1"/>
    </row>
    <row r="43" spans="4:7" ht="12.75">
      <c r="D43" s="1"/>
      <c r="E43" s="2"/>
      <c r="F43" s="1"/>
      <c r="G43" s="1"/>
    </row>
    <row r="44" spans="4:7" ht="12.75">
      <c r="D44" s="1"/>
      <c r="E44" s="2"/>
      <c r="F44" s="1"/>
      <c r="G44" s="1"/>
    </row>
    <row r="45" spans="4:7" ht="12.75">
      <c r="D45" s="1"/>
      <c r="E45" s="2"/>
      <c r="F45" s="1"/>
      <c r="G45" s="1"/>
    </row>
    <row r="46" spans="4:7" ht="12.75">
      <c r="D46" s="1"/>
      <c r="E46" s="2"/>
      <c r="F46" s="1"/>
      <c r="G46" s="1"/>
    </row>
    <row r="47" spans="4:7" ht="12.75">
      <c r="D47" s="1"/>
      <c r="E47" s="2"/>
      <c r="F47" s="1"/>
      <c r="G47" s="1"/>
    </row>
    <row r="48" spans="4:7" ht="12.75">
      <c r="D48" s="101" t="s">
        <v>7</v>
      </c>
      <c r="E48" s="103">
        <v>0</v>
      </c>
      <c r="F48" s="105"/>
      <c r="G48" s="105"/>
    </row>
    <row r="49" spans="4:7" ht="12.75">
      <c r="D49" s="102"/>
      <c r="E49" s="104"/>
      <c r="F49" s="106"/>
      <c r="G49" s="106"/>
    </row>
    <row r="50" spans="4:7" ht="12.75">
      <c r="D50" s="1"/>
      <c r="E50" s="2"/>
      <c r="F50" s="1"/>
      <c r="G50" s="1"/>
    </row>
    <row r="51" spans="4:7" ht="12.75">
      <c r="D51" s="1"/>
      <c r="E51" s="2"/>
      <c r="F51" s="1"/>
      <c r="G51" s="1"/>
    </row>
    <row r="52" spans="4:7" ht="12.75">
      <c r="D52" s="1"/>
      <c r="E52" s="2"/>
      <c r="F52" s="1"/>
      <c r="G52" s="1"/>
    </row>
    <row r="53" spans="4:7" ht="12.75">
      <c r="D53" s="1"/>
      <c r="E53" s="2"/>
      <c r="F53" s="1"/>
      <c r="G53" s="1"/>
    </row>
    <row r="54" spans="4:7" ht="15.75">
      <c r="D54" s="9" t="s">
        <v>16</v>
      </c>
      <c r="E54" s="10">
        <f>E15+E24</f>
        <v>168750.29</v>
      </c>
      <c r="F54" s="9"/>
      <c r="G54" s="9"/>
    </row>
    <row r="55" ht="12.75">
      <c r="E55" s="3"/>
    </row>
    <row r="56" ht="12.75">
      <c r="E56" s="3"/>
    </row>
    <row r="57" spans="4:7" ht="15.75">
      <c r="D57" s="5" t="s">
        <v>8</v>
      </c>
      <c r="E57" s="3"/>
      <c r="F57" s="92" t="s">
        <v>10</v>
      </c>
      <c r="G57" s="92"/>
    </row>
    <row r="58" spans="4:7" ht="15.75">
      <c r="D58" s="4" t="s">
        <v>9</v>
      </c>
      <c r="E58" s="3"/>
      <c r="F58" s="90" t="s">
        <v>11</v>
      </c>
      <c r="G58" s="90"/>
    </row>
    <row r="59" ht="12.75">
      <c r="E59" s="3"/>
    </row>
    <row r="60" ht="12.75">
      <c r="E60" s="3"/>
    </row>
    <row r="61" ht="12.75">
      <c r="E61" s="3"/>
    </row>
    <row r="62" spans="5:7" ht="15.75">
      <c r="E62" s="3"/>
      <c r="F62" s="92" t="s">
        <v>12</v>
      </c>
      <c r="G62" s="92"/>
    </row>
    <row r="63" spans="5:7" ht="15.75">
      <c r="E63" s="3"/>
      <c r="F63" s="92" t="s">
        <v>13</v>
      </c>
      <c r="G63" s="92"/>
    </row>
  </sheetData>
  <mergeCells count="26">
    <mergeCell ref="F57:G57"/>
    <mergeCell ref="F58:G58"/>
    <mergeCell ref="F62:G62"/>
    <mergeCell ref="F63:G63"/>
    <mergeCell ref="D48:D49"/>
    <mergeCell ref="E48:E49"/>
    <mergeCell ref="F48:F49"/>
    <mergeCell ref="G48:G49"/>
    <mergeCell ref="D40:D41"/>
    <mergeCell ref="E40:E41"/>
    <mergeCell ref="F40:F41"/>
    <mergeCell ref="G40:G41"/>
    <mergeCell ref="D24:D25"/>
    <mergeCell ref="E24:E25"/>
    <mergeCell ref="F24:F25"/>
    <mergeCell ref="G24:G25"/>
    <mergeCell ref="D15:D16"/>
    <mergeCell ref="E15:E16"/>
    <mergeCell ref="F15:F16"/>
    <mergeCell ref="G15:G16"/>
    <mergeCell ref="D6:G6"/>
    <mergeCell ref="D7:G7"/>
    <mergeCell ref="D12:D14"/>
    <mergeCell ref="E12:E14"/>
    <mergeCell ref="F12:F14"/>
    <mergeCell ref="G12:G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38">
      <selection activeCell="D21" sqref="D21"/>
    </sheetView>
  </sheetViews>
  <sheetFormatPr defaultColWidth="9.140625" defaultRowHeight="12.75"/>
  <cols>
    <col min="1" max="1" width="34.28125" style="0" customWidth="1"/>
    <col min="2" max="2" width="14.57421875" style="0" customWidth="1"/>
    <col min="3" max="3" width="39.28125" style="0" customWidth="1"/>
    <col min="4" max="4" width="36.851562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>
      <c r="A13" s="99"/>
      <c r="B13" s="91"/>
      <c r="C13" s="99"/>
      <c r="D13" s="99"/>
    </row>
    <row r="14" spans="1:4" ht="12.75">
      <c r="A14" s="100"/>
      <c r="B14" s="109"/>
      <c r="C14" s="100"/>
      <c r="D14" s="100"/>
    </row>
    <row r="15" spans="1:4" ht="12.75">
      <c r="A15" s="101" t="s">
        <v>4</v>
      </c>
      <c r="B15" s="103">
        <f>B17+B18</f>
        <v>0</v>
      </c>
      <c r="C15" s="105"/>
      <c r="D15" s="105"/>
    </row>
    <row r="16" spans="1:4" ht="12.75">
      <c r="A16" s="102"/>
      <c r="B16" s="104"/>
      <c r="C16" s="106"/>
      <c r="D16" s="106"/>
    </row>
    <row r="17" spans="1:4" ht="12.75">
      <c r="A17" s="1"/>
      <c r="B17" s="25"/>
      <c r="C17" s="21"/>
      <c r="D17" s="21"/>
    </row>
    <row r="18" spans="1:4" ht="12.75">
      <c r="A18" s="1"/>
      <c r="B18" s="2"/>
      <c r="C18" s="1"/>
      <c r="D18" s="21"/>
    </row>
    <row r="19" spans="1:4" ht="12.75">
      <c r="A19" s="101" t="s">
        <v>5</v>
      </c>
      <c r="B19" s="103">
        <f>SUM(B21:B44)</f>
        <v>4796.49</v>
      </c>
      <c r="C19" s="105"/>
      <c r="D19" s="105"/>
    </row>
    <row r="20" spans="1:4" ht="12.75">
      <c r="A20" s="102"/>
      <c r="B20" s="104"/>
      <c r="C20" s="106"/>
      <c r="D20" s="106"/>
    </row>
    <row r="21" spans="1:4" ht="15.75">
      <c r="A21" s="27"/>
      <c r="B21" s="85">
        <v>2000</v>
      </c>
      <c r="C21" s="86" t="s">
        <v>24</v>
      </c>
      <c r="D21" s="86" t="s">
        <v>41</v>
      </c>
    </row>
    <row r="22" spans="1:4" ht="15.75">
      <c r="A22" s="27"/>
      <c r="B22" s="85">
        <v>120.51</v>
      </c>
      <c r="C22" s="86" t="s">
        <v>25</v>
      </c>
      <c r="D22" s="86" t="s">
        <v>34</v>
      </c>
    </row>
    <row r="23" spans="1:4" ht="15.75">
      <c r="A23" s="27"/>
      <c r="B23" s="85">
        <v>2327.25</v>
      </c>
      <c r="C23" s="86" t="s">
        <v>29</v>
      </c>
      <c r="D23" s="86" t="s">
        <v>39</v>
      </c>
    </row>
    <row r="24" spans="1:4" ht="15.75">
      <c r="A24" s="27"/>
      <c r="B24" s="85">
        <v>348.73</v>
      </c>
      <c r="C24" s="86" t="s">
        <v>32</v>
      </c>
      <c r="D24" s="86" t="s">
        <v>40</v>
      </c>
    </row>
    <row r="25" spans="1:4" ht="15.75">
      <c r="A25" s="27"/>
      <c r="B25" s="85"/>
      <c r="C25" s="86"/>
      <c r="D25" s="86"/>
    </row>
    <row r="26" spans="1:4" ht="15.75">
      <c r="A26" s="27"/>
      <c r="B26" s="85"/>
      <c r="C26" s="86"/>
      <c r="D26" s="86"/>
    </row>
    <row r="27" spans="1:4" ht="15.75">
      <c r="A27" s="27"/>
      <c r="B27" s="85"/>
      <c r="C27" s="86"/>
      <c r="D27" s="86"/>
    </row>
    <row r="28" spans="1:4" ht="15.75">
      <c r="A28" s="27"/>
      <c r="B28" s="85"/>
      <c r="C28" s="86"/>
      <c r="D28" s="86"/>
    </row>
    <row r="29" spans="1:4" ht="15.75">
      <c r="A29" s="27"/>
      <c r="B29" s="85"/>
      <c r="C29" s="86"/>
      <c r="D29" s="86"/>
    </row>
    <row r="30" spans="1:4" ht="15.75">
      <c r="A30" s="27"/>
      <c r="B30" s="85"/>
      <c r="C30" s="86"/>
      <c r="D30" s="86"/>
    </row>
    <row r="31" spans="1:4" ht="15.75">
      <c r="A31" s="27"/>
      <c r="B31" s="85"/>
      <c r="C31" s="86"/>
      <c r="D31" s="86"/>
    </row>
    <row r="32" spans="1:4" ht="15.75">
      <c r="A32" s="27"/>
      <c r="B32" s="85"/>
      <c r="C32" s="86"/>
      <c r="D32" s="86"/>
    </row>
    <row r="33" spans="1:4" ht="15.75">
      <c r="A33" s="27"/>
      <c r="B33" s="85"/>
      <c r="C33" s="86"/>
      <c r="D33" s="86"/>
    </row>
    <row r="34" spans="1:4" ht="15.75">
      <c r="A34" s="27"/>
      <c r="B34" s="85"/>
      <c r="C34" s="86"/>
      <c r="D34" s="86"/>
    </row>
    <row r="35" spans="1:4" ht="15.75">
      <c r="A35" s="27"/>
      <c r="B35" s="85"/>
      <c r="C35" s="86"/>
      <c r="D35" s="86"/>
    </row>
    <row r="36" spans="1:4" ht="15.75">
      <c r="A36" s="27"/>
      <c r="B36" s="85"/>
      <c r="C36" s="86"/>
      <c r="D36" s="86"/>
    </row>
    <row r="37" spans="1:4" ht="15.75">
      <c r="A37" s="27"/>
      <c r="B37" s="85"/>
      <c r="C37" s="86"/>
      <c r="D37" s="86"/>
    </row>
    <row r="38" spans="1:4" ht="15.75">
      <c r="A38" s="27"/>
      <c r="B38" s="85"/>
      <c r="C38" s="86"/>
      <c r="D38" s="86"/>
    </row>
    <row r="39" spans="1:4" ht="15.75">
      <c r="A39" s="27"/>
      <c r="B39" s="85"/>
      <c r="C39" s="86"/>
      <c r="D39" s="86"/>
    </row>
    <row r="40" spans="1:4" ht="15.75">
      <c r="A40" s="27"/>
      <c r="B40" s="85"/>
      <c r="C40" s="86"/>
      <c r="D40" s="86"/>
    </row>
    <row r="41" spans="1:4" ht="15.75">
      <c r="A41" s="27"/>
      <c r="B41" s="85"/>
      <c r="C41" s="86"/>
      <c r="D41" s="86"/>
    </row>
    <row r="42" spans="1:4" ht="15.75">
      <c r="A42" s="27"/>
      <c r="B42" s="85"/>
      <c r="C42" s="86"/>
      <c r="D42" s="86"/>
    </row>
    <row r="43" spans="1:4" ht="15.75">
      <c r="A43" s="27"/>
      <c r="B43" s="85"/>
      <c r="C43" s="86"/>
      <c r="D43" s="86"/>
    </row>
    <row r="44" spans="1:4" ht="15.75">
      <c r="A44" s="27"/>
      <c r="B44" s="85"/>
      <c r="C44" s="86"/>
      <c r="D44" s="86"/>
    </row>
    <row r="45" spans="1:4" ht="15.75">
      <c r="A45" s="27"/>
      <c r="B45" s="28"/>
      <c r="C45" s="83"/>
      <c r="D45" s="83"/>
    </row>
    <row r="46" spans="1:4" ht="12.75">
      <c r="A46" s="1"/>
      <c r="B46" s="103">
        <f>SUM(B48:B51)</f>
        <v>0</v>
      </c>
      <c r="C46" s="1"/>
      <c r="D46" s="1"/>
    </row>
    <row r="47" spans="1:4" ht="12.75">
      <c r="A47" s="107" t="s">
        <v>6</v>
      </c>
      <c r="B47" s="104"/>
      <c r="C47" s="105"/>
      <c r="D47" s="105"/>
    </row>
    <row r="48" spans="1:4" ht="19.5" customHeight="1">
      <c r="A48" s="108"/>
      <c r="B48" s="24"/>
      <c r="C48" s="106"/>
      <c r="D48" s="106"/>
    </row>
    <row r="49" spans="1:4" ht="12.75">
      <c r="A49" s="1"/>
      <c r="B49" s="24"/>
      <c r="C49" s="21"/>
      <c r="D49" s="23"/>
    </row>
    <row r="50" spans="1:4" ht="12.75">
      <c r="A50" s="1"/>
      <c r="B50" s="24"/>
      <c r="C50" s="21"/>
      <c r="D50" s="23"/>
    </row>
    <row r="51" spans="1:4" ht="12.75">
      <c r="A51" s="1"/>
      <c r="B51" s="24"/>
      <c r="C51" s="21"/>
      <c r="D51" s="23"/>
    </row>
    <row r="52" spans="1:4" ht="12.75">
      <c r="A52" s="1"/>
      <c r="B52" s="2"/>
      <c r="C52" s="21"/>
      <c r="D52" s="23"/>
    </row>
    <row r="53" spans="1:4" ht="12.75">
      <c r="A53" s="1"/>
      <c r="B53" s="2"/>
      <c r="C53" s="1"/>
      <c r="D53" s="1"/>
    </row>
    <row r="54" spans="1:4" ht="12.75" customHeight="1">
      <c r="A54" s="1"/>
      <c r="B54" s="88"/>
      <c r="C54" s="1"/>
      <c r="D54" s="1"/>
    </row>
    <row r="55" spans="1:4" ht="12.75" customHeight="1">
      <c r="A55" s="101" t="s">
        <v>7</v>
      </c>
      <c r="B55" s="120">
        <f>B57</f>
        <v>0</v>
      </c>
      <c r="C55" s="105"/>
      <c r="D55" s="105"/>
    </row>
    <row r="56" spans="1:4" ht="15" customHeight="1">
      <c r="A56" s="102"/>
      <c r="B56" s="121"/>
      <c r="C56" s="106"/>
      <c r="D56" s="106"/>
    </row>
    <row r="57" spans="1:4" ht="15">
      <c r="A57" s="1"/>
      <c r="B57" s="87"/>
      <c r="C57" s="84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5.75">
      <c r="A60" s="1"/>
      <c r="B60" s="10"/>
      <c r="C60" s="1"/>
      <c r="D60" s="1"/>
    </row>
    <row r="61" spans="1:4" ht="15.75">
      <c r="A61" s="9" t="s">
        <v>16</v>
      </c>
      <c r="B61" s="10">
        <f>B19+B55</f>
        <v>4796.49</v>
      </c>
      <c r="C61" s="9"/>
      <c r="D61" s="9"/>
    </row>
    <row r="62" spans="1:4" ht="15.75">
      <c r="A62" s="17"/>
      <c r="B62" s="18"/>
      <c r="C62" s="17"/>
      <c r="D62" s="17"/>
    </row>
    <row r="63" spans="1:4" ht="15.75">
      <c r="A63" s="17"/>
      <c r="B63" s="3"/>
      <c r="C63" s="17"/>
      <c r="D63" s="17"/>
    </row>
    <row r="64" ht="12.75">
      <c r="B64" s="3"/>
    </row>
    <row r="65" spans="1:4" ht="15.75">
      <c r="A65" s="5" t="s">
        <v>8</v>
      </c>
      <c r="B65" s="3"/>
      <c r="C65" s="92" t="s">
        <v>10</v>
      </c>
      <c r="D65" s="92"/>
    </row>
    <row r="66" spans="1:4" ht="15.75">
      <c r="A66" s="4" t="s">
        <v>9</v>
      </c>
      <c r="B66" s="3"/>
      <c r="C66" s="90" t="s">
        <v>19</v>
      </c>
      <c r="D66" s="90"/>
    </row>
    <row r="67" ht="12.75">
      <c r="B67" s="3"/>
    </row>
    <row r="68" ht="12.75">
      <c r="B68" s="3"/>
    </row>
    <row r="69" ht="12.75">
      <c r="B69" s="3"/>
    </row>
    <row r="70" spans="2:4" ht="15.75">
      <c r="B70" s="3"/>
      <c r="C70" s="92" t="s">
        <v>12</v>
      </c>
      <c r="D70" s="92"/>
    </row>
    <row r="71" spans="3:4" ht="15.75">
      <c r="C71" s="92" t="s">
        <v>13</v>
      </c>
      <c r="D71" s="9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19:A20"/>
    <mergeCell ref="B19:B20"/>
    <mergeCell ref="C19:C20"/>
    <mergeCell ref="D19:D20"/>
    <mergeCell ref="A47:A48"/>
    <mergeCell ref="B46:B47"/>
    <mergeCell ref="C47:C48"/>
    <mergeCell ref="D47:D48"/>
    <mergeCell ref="A55:A56"/>
    <mergeCell ref="C55:C56"/>
    <mergeCell ref="D55:D56"/>
    <mergeCell ref="B55:B56"/>
    <mergeCell ref="C65:D65"/>
    <mergeCell ref="C66:D66"/>
    <mergeCell ref="C70:D70"/>
    <mergeCell ref="C71:D7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58"/>
  <sheetViews>
    <sheetView workbookViewId="0" topLeftCell="A28">
      <selection activeCell="D19" sqref="D19"/>
    </sheetView>
  </sheetViews>
  <sheetFormatPr defaultColWidth="9.140625" defaultRowHeight="12.75"/>
  <cols>
    <col min="1" max="1" width="31.140625" style="0" customWidth="1"/>
    <col min="2" max="2" width="16.140625" style="0" customWidth="1"/>
    <col min="3" max="3" width="27.7109375" style="0" customWidth="1"/>
    <col min="4" max="4" width="41.2812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>
      <c r="A13" s="99"/>
      <c r="B13" s="91"/>
      <c r="C13" s="99"/>
      <c r="D13" s="99"/>
    </row>
    <row r="14" spans="1:4" ht="12.75">
      <c r="A14" s="100"/>
      <c r="B14" s="109"/>
      <c r="C14" s="100"/>
      <c r="D14" s="100"/>
    </row>
    <row r="15" spans="1:4" ht="12.75">
      <c r="A15" s="101" t="s">
        <v>4</v>
      </c>
      <c r="B15" s="103">
        <f>SUM(B17:B18)</f>
        <v>1531154</v>
      </c>
      <c r="C15" s="105"/>
      <c r="D15" s="105"/>
    </row>
    <row r="16" spans="1:4" ht="12.75">
      <c r="A16" s="102"/>
      <c r="B16" s="104"/>
      <c r="C16" s="106"/>
      <c r="D16" s="106"/>
    </row>
    <row r="17" spans="1:4" ht="12.75">
      <c r="A17" s="1"/>
      <c r="B17" s="11">
        <v>391708</v>
      </c>
      <c r="C17" s="1" t="s">
        <v>115</v>
      </c>
      <c r="D17" s="1" t="s">
        <v>120</v>
      </c>
    </row>
    <row r="18" spans="1:4" ht="12.75">
      <c r="A18" s="1"/>
      <c r="B18" s="2">
        <v>1139446</v>
      </c>
      <c r="C18" s="1" t="s">
        <v>116</v>
      </c>
      <c r="D18" s="1" t="s">
        <v>120</v>
      </c>
    </row>
    <row r="19" spans="1:4" ht="12.75">
      <c r="A19" s="1"/>
      <c r="B19" s="2"/>
      <c r="C19" s="1"/>
      <c r="D19" s="1"/>
    </row>
    <row r="20" spans="1:4" ht="12.75">
      <c r="A20" s="101" t="s">
        <v>5</v>
      </c>
      <c r="B20" s="103">
        <f>SUM(B22:B38)</f>
        <v>0</v>
      </c>
      <c r="C20" s="105"/>
      <c r="D20" s="105"/>
    </row>
    <row r="21" spans="1:4" ht="12.75">
      <c r="A21" s="102"/>
      <c r="B21" s="104"/>
      <c r="C21" s="106"/>
      <c r="D21" s="106"/>
    </row>
    <row r="22" spans="1:4" ht="12.75">
      <c r="A22" s="7"/>
      <c r="B22" s="11"/>
      <c r="C22" s="1"/>
      <c r="D22" s="1"/>
    </row>
    <row r="23" spans="1:4" ht="12.75">
      <c r="A23" s="7"/>
      <c r="B23" s="12"/>
      <c r="C23" s="1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107" t="s">
        <v>6</v>
      </c>
      <c r="B39" s="103">
        <v>0</v>
      </c>
      <c r="C39" s="105"/>
      <c r="D39" s="105"/>
    </row>
    <row r="40" spans="1:4" ht="18" customHeight="1">
      <c r="A40" s="108"/>
      <c r="B40" s="104"/>
      <c r="C40" s="106"/>
      <c r="D40" s="106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01" t="s">
        <v>7</v>
      </c>
      <c r="B43" s="103">
        <v>0</v>
      </c>
      <c r="C43" s="105"/>
      <c r="D43" s="105"/>
    </row>
    <row r="44" spans="1:4" ht="12.75">
      <c r="A44" s="102"/>
      <c r="B44" s="104"/>
      <c r="C44" s="106"/>
      <c r="D44" s="106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5.75">
      <c r="A49" s="9" t="s">
        <v>16</v>
      </c>
      <c r="B49" s="10">
        <f>B15+B20</f>
        <v>1531154</v>
      </c>
      <c r="C49" s="9"/>
      <c r="D49" s="9"/>
    </row>
    <row r="50" ht="12.75">
      <c r="B50" s="3"/>
    </row>
    <row r="51" ht="12.75">
      <c r="B51" s="3"/>
    </row>
    <row r="52" spans="1:4" ht="15.75">
      <c r="A52" s="5" t="s">
        <v>8</v>
      </c>
      <c r="B52" s="3"/>
      <c r="C52" s="92" t="s">
        <v>10</v>
      </c>
      <c r="D52" s="92"/>
    </row>
    <row r="53" spans="1:4" ht="15.75">
      <c r="A53" s="4" t="s">
        <v>9</v>
      </c>
      <c r="B53" s="3"/>
      <c r="C53" s="90" t="s">
        <v>21</v>
      </c>
      <c r="D53" s="90"/>
    </row>
    <row r="54" ht="12.75">
      <c r="B54" s="3"/>
    </row>
    <row r="55" ht="12.75">
      <c r="B55" s="3"/>
    </row>
    <row r="56" ht="12.75">
      <c r="B56" s="3"/>
    </row>
    <row r="57" spans="2:4" ht="15.75">
      <c r="B57" s="3"/>
      <c r="C57" s="92" t="s">
        <v>12</v>
      </c>
      <c r="D57" s="92"/>
    </row>
    <row r="58" spans="2:4" ht="15.75">
      <c r="B58" s="3"/>
      <c r="C58" s="92" t="s">
        <v>13</v>
      </c>
      <c r="D58" s="92"/>
    </row>
  </sheetData>
  <mergeCells count="26">
    <mergeCell ref="C52:D52"/>
    <mergeCell ref="C53:D53"/>
    <mergeCell ref="C57:D57"/>
    <mergeCell ref="C58:D58"/>
    <mergeCell ref="A43:A44"/>
    <mergeCell ref="B43:B44"/>
    <mergeCell ref="C43:C44"/>
    <mergeCell ref="D43:D44"/>
    <mergeCell ref="A39:A40"/>
    <mergeCell ref="B39:B40"/>
    <mergeCell ref="C39:C40"/>
    <mergeCell ref="D39:D40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57"/>
  <sheetViews>
    <sheetView workbookViewId="0" topLeftCell="A25">
      <selection activeCell="B22" sqref="B22:B26"/>
    </sheetView>
  </sheetViews>
  <sheetFormatPr defaultColWidth="9.140625" defaultRowHeight="12.75"/>
  <cols>
    <col min="1" max="1" width="32.00390625" style="0" customWidth="1"/>
    <col min="2" max="2" width="16.00390625" style="0" customWidth="1"/>
    <col min="3" max="3" width="33.7109375" style="0" customWidth="1"/>
    <col min="4" max="4" width="33.5742187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>
      <c r="A13" s="99"/>
      <c r="B13" s="91"/>
      <c r="C13" s="99"/>
      <c r="D13" s="99"/>
    </row>
    <row r="14" spans="1:4" ht="12.75">
      <c r="A14" s="100"/>
      <c r="B14" s="109"/>
      <c r="C14" s="100"/>
      <c r="D14" s="100"/>
    </row>
    <row r="15" spans="1:4" ht="12.75">
      <c r="A15" s="101" t="s">
        <v>4</v>
      </c>
      <c r="B15" s="103">
        <f>B17+B18</f>
        <v>0</v>
      </c>
      <c r="C15" s="105"/>
      <c r="D15" s="105"/>
    </row>
    <row r="16" spans="1:4" ht="12.75">
      <c r="A16" s="102"/>
      <c r="B16" s="104"/>
      <c r="C16" s="106"/>
      <c r="D16" s="106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01" t="s">
        <v>5</v>
      </c>
      <c r="B20" s="103">
        <f>B22+B23+B24+B25+B26+B27+B28+B29+B30+B31+B32+B33</f>
        <v>17967.809999999998</v>
      </c>
      <c r="C20" s="105"/>
      <c r="D20" s="105"/>
    </row>
    <row r="21" spans="1:4" ht="12.75">
      <c r="A21" s="102"/>
      <c r="B21" s="104"/>
      <c r="C21" s="106"/>
      <c r="D21" s="106"/>
    </row>
    <row r="22" spans="1:4" ht="12.75">
      <c r="A22" s="7"/>
      <c r="B22" s="24">
        <v>2028.6</v>
      </c>
      <c r="C22" s="21" t="s">
        <v>42</v>
      </c>
      <c r="D22" s="1" t="s">
        <v>46</v>
      </c>
    </row>
    <row r="23" spans="1:4" ht="12.75">
      <c r="A23" s="7"/>
      <c r="B23" s="24">
        <v>1604.1</v>
      </c>
      <c r="C23" s="21" t="s">
        <v>43</v>
      </c>
      <c r="D23" s="1" t="s">
        <v>47</v>
      </c>
    </row>
    <row r="24" spans="1:4" ht="12.75">
      <c r="A24" s="7"/>
      <c r="B24" s="24">
        <v>2555.84</v>
      </c>
      <c r="C24" s="21" t="s">
        <v>44</v>
      </c>
      <c r="D24" s="1" t="s">
        <v>46</v>
      </c>
    </row>
    <row r="25" spans="1:4" ht="12.75">
      <c r="A25" s="7"/>
      <c r="B25" s="8">
        <v>4017.04</v>
      </c>
      <c r="C25" s="7" t="s">
        <v>44</v>
      </c>
      <c r="D25" s="1" t="s">
        <v>46</v>
      </c>
    </row>
    <row r="26" spans="1:4" ht="12.75">
      <c r="A26" s="7"/>
      <c r="B26" s="8">
        <v>7762.23</v>
      </c>
      <c r="C26" s="7" t="s">
        <v>45</v>
      </c>
      <c r="D26" s="1" t="s">
        <v>48</v>
      </c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07" t="s">
        <v>6</v>
      </c>
      <c r="B34" s="103">
        <v>0</v>
      </c>
      <c r="C34" s="105"/>
      <c r="D34" s="105"/>
    </row>
    <row r="35" spans="1:4" ht="21" customHeight="1">
      <c r="A35" s="108"/>
      <c r="B35" s="104"/>
      <c r="C35" s="106"/>
      <c r="D35" s="106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01" t="s">
        <v>7</v>
      </c>
      <c r="B42" s="103">
        <v>0</v>
      </c>
      <c r="C42" s="105"/>
      <c r="D42" s="105"/>
    </row>
    <row r="43" spans="1:4" ht="12.75">
      <c r="A43" s="102"/>
      <c r="B43" s="104"/>
      <c r="C43" s="106"/>
      <c r="D43" s="106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16</v>
      </c>
      <c r="B48" s="10">
        <f>B15+B20</f>
        <v>17967.809999999998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92" t="s">
        <v>10</v>
      </c>
      <c r="D51" s="92"/>
    </row>
    <row r="52" spans="1:4" ht="15.75">
      <c r="A52" s="4" t="s">
        <v>9</v>
      </c>
      <c r="B52" s="3"/>
      <c r="C52" s="90" t="s">
        <v>22</v>
      </c>
      <c r="D52" s="90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92" t="s">
        <v>12</v>
      </c>
      <c r="D56" s="92"/>
    </row>
    <row r="57" spans="2:4" ht="15.75">
      <c r="B57" s="3"/>
      <c r="C57" s="92" t="s">
        <v>13</v>
      </c>
      <c r="D57" s="9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34:A35"/>
    <mergeCell ref="B34:B35"/>
    <mergeCell ref="C34:C35"/>
    <mergeCell ref="D34:D35"/>
    <mergeCell ref="A42:A43"/>
    <mergeCell ref="B42:B43"/>
    <mergeCell ref="C42:C43"/>
    <mergeCell ref="D42:D43"/>
    <mergeCell ref="C51:D51"/>
    <mergeCell ref="C52:D52"/>
    <mergeCell ref="C56:D56"/>
    <mergeCell ref="C57:D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53"/>
  <sheetViews>
    <sheetView workbookViewId="0" topLeftCell="A4">
      <selection activeCell="B22" sqref="B22:D28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5.57421875" style="0" customWidth="1"/>
    <col min="4" max="4" width="35.851562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>
      <c r="A13" s="99"/>
      <c r="B13" s="91"/>
      <c r="C13" s="99"/>
      <c r="D13" s="99"/>
    </row>
    <row r="14" spans="1:4" ht="12.75">
      <c r="A14" s="100"/>
      <c r="B14" s="109"/>
      <c r="C14" s="100"/>
      <c r="D14" s="100"/>
    </row>
    <row r="15" spans="1:4" ht="12.75">
      <c r="A15" s="101" t="s">
        <v>4</v>
      </c>
      <c r="B15" s="103">
        <f>B17</f>
        <v>0</v>
      </c>
      <c r="C15" s="105"/>
      <c r="D15" s="105"/>
    </row>
    <row r="16" spans="1:4" ht="12.75">
      <c r="A16" s="102"/>
      <c r="B16" s="104"/>
      <c r="C16" s="106"/>
      <c r="D16" s="106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101" t="s">
        <v>5</v>
      </c>
      <c r="B20" s="103">
        <f>B22+B23+B24+B25+B26+B27+B28</f>
        <v>0</v>
      </c>
      <c r="C20" s="105"/>
      <c r="D20" s="105"/>
    </row>
    <row r="21" spans="1:4" ht="12.75" customHeight="1">
      <c r="A21" s="102"/>
      <c r="B21" s="104"/>
      <c r="C21" s="106"/>
      <c r="D21" s="106"/>
    </row>
    <row r="22" spans="1:4" ht="12.75">
      <c r="A22" s="7"/>
      <c r="B22" s="26"/>
      <c r="C22" s="21"/>
      <c r="D22" s="21"/>
    </row>
    <row r="23" spans="1:4" ht="12.75">
      <c r="A23" s="7"/>
      <c r="B23" s="26"/>
      <c r="C23" s="21"/>
      <c r="D23" s="21"/>
    </row>
    <row r="24" spans="1:4" ht="12.75">
      <c r="A24" s="7"/>
      <c r="B24" s="11"/>
      <c r="C24" s="1"/>
      <c r="D24" s="1"/>
    </row>
    <row r="25" spans="1:4" ht="12.75">
      <c r="A25" s="7"/>
      <c r="B25" s="11"/>
      <c r="C25" s="1"/>
      <c r="D25" s="1"/>
    </row>
    <row r="26" spans="1:4" ht="12.75">
      <c r="A26" s="7"/>
      <c r="B26" s="11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07" t="s">
        <v>6</v>
      </c>
      <c r="B30" s="103">
        <v>0</v>
      </c>
      <c r="C30" s="105"/>
      <c r="D30" s="105"/>
    </row>
    <row r="31" spans="1:4" ht="21" customHeight="1">
      <c r="A31" s="108"/>
      <c r="B31" s="104"/>
      <c r="C31" s="106"/>
      <c r="D31" s="106"/>
    </row>
    <row r="32" spans="1:4" ht="12.75">
      <c r="A32" s="1"/>
      <c r="B32" s="11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01" t="s">
        <v>7</v>
      </c>
      <c r="B38" s="103">
        <v>0</v>
      </c>
      <c r="C38" s="105"/>
      <c r="D38" s="105"/>
    </row>
    <row r="39" spans="1:4" ht="12.75">
      <c r="A39" s="102"/>
      <c r="B39" s="104"/>
      <c r="C39" s="106"/>
      <c r="D39" s="106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5.75">
      <c r="A44" s="9" t="s">
        <v>16</v>
      </c>
      <c r="B44" s="10">
        <f>B20</f>
        <v>0</v>
      </c>
      <c r="C44" s="9"/>
      <c r="D44" s="9"/>
    </row>
    <row r="45" ht="12.75">
      <c r="B45" s="3"/>
    </row>
    <row r="46" ht="12.75">
      <c r="B46" s="3"/>
    </row>
    <row r="47" spans="1:4" ht="15.75">
      <c r="A47" s="5" t="s">
        <v>8</v>
      </c>
      <c r="B47" s="3"/>
      <c r="C47" s="92" t="s">
        <v>10</v>
      </c>
      <c r="D47" s="92"/>
    </row>
    <row r="48" spans="1:4" ht="15.75">
      <c r="A48" s="4" t="s">
        <v>9</v>
      </c>
      <c r="B48" s="3"/>
      <c r="C48" s="90" t="s">
        <v>17</v>
      </c>
      <c r="D48" s="90"/>
    </row>
    <row r="49" ht="12.75">
      <c r="B49" s="3"/>
    </row>
    <row r="50" ht="12.75">
      <c r="B50" s="3"/>
    </row>
    <row r="51" ht="12.75">
      <c r="B51" s="3"/>
    </row>
    <row r="52" spans="2:4" ht="15.75">
      <c r="B52" s="3"/>
      <c r="C52" s="92" t="s">
        <v>12</v>
      </c>
      <c r="D52" s="92"/>
    </row>
    <row r="53" spans="2:4" ht="15.75">
      <c r="B53" s="3"/>
      <c r="C53" s="92" t="s">
        <v>13</v>
      </c>
      <c r="D53" s="9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30:A31"/>
    <mergeCell ref="B30:B31"/>
    <mergeCell ref="C30:C31"/>
    <mergeCell ref="D30:D31"/>
    <mergeCell ref="A38:A39"/>
    <mergeCell ref="B38:B39"/>
    <mergeCell ref="C38:C39"/>
    <mergeCell ref="D38:D39"/>
    <mergeCell ref="C47:D47"/>
    <mergeCell ref="C48:D48"/>
    <mergeCell ref="C52:D52"/>
    <mergeCell ref="C53:D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54"/>
  <sheetViews>
    <sheetView workbookViewId="0" topLeftCell="A19">
      <selection activeCell="B24" sqref="B24:D46"/>
    </sheetView>
  </sheetViews>
  <sheetFormatPr defaultColWidth="9.140625" defaultRowHeight="12.75"/>
  <cols>
    <col min="1" max="1" width="32.7109375" style="0" customWidth="1"/>
    <col min="2" max="2" width="16.57421875" style="0" customWidth="1"/>
    <col min="3" max="3" width="32.57421875" style="0" customWidth="1"/>
    <col min="4" max="4" width="46.0039062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>
      <c r="A13" s="99"/>
      <c r="B13" s="91"/>
      <c r="C13" s="99"/>
      <c r="D13" s="99"/>
    </row>
    <row r="14" spans="1:4" ht="12.75">
      <c r="A14" s="100"/>
      <c r="B14" s="109"/>
      <c r="C14" s="100"/>
      <c r="D14" s="100"/>
    </row>
    <row r="15" spans="1:4" ht="12.75">
      <c r="A15" s="101" t="s">
        <v>4</v>
      </c>
      <c r="B15" s="103">
        <f>B17+B18</f>
        <v>0</v>
      </c>
      <c r="C15" s="105"/>
      <c r="D15" s="105"/>
    </row>
    <row r="16" spans="1:4" ht="12.75">
      <c r="A16" s="102"/>
      <c r="B16" s="104"/>
      <c r="C16" s="106"/>
      <c r="D16" s="106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6"/>
    </row>
    <row r="19" spans="1:4" ht="12.75">
      <c r="A19" s="1"/>
      <c r="B19" s="2"/>
      <c r="C19" s="1"/>
      <c r="D19" s="1"/>
    </row>
    <row r="20" spans="1:4" ht="12.75">
      <c r="A20" s="101" t="s">
        <v>5</v>
      </c>
      <c r="B20" s="103">
        <f>SUM(B22:B28)</f>
        <v>0</v>
      </c>
      <c r="C20" s="105"/>
      <c r="D20" s="105"/>
    </row>
    <row r="21" spans="1:4" ht="12.75">
      <c r="A21" s="102"/>
      <c r="B21" s="104"/>
      <c r="C21" s="106"/>
      <c r="D21" s="106"/>
    </row>
    <row r="22" spans="1:4" ht="15.75">
      <c r="A22" s="27"/>
      <c r="B22" s="73"/>
      <c r="C22" s="72"/>
      <c r="D22" s="72"/>
    </row>
    <row r="23" spans="1:4" ht="15">
      <c r="A23" s="7"/>
      <c r="B23" s="73"/>
      <c r="C23" s="21"/>
      <c r="D23" s="23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07" t="s">
        <v>6</v>
      </c>
      <c r="B31" s="103">
        <f>SUM(B33:B36)</f>
        <v>0</v>
      </c>
      <c r="C31" s="105"/>
      <c r="D31" s="105"/>
    </row>
    <row r="32" spans="1:4" ht="22.5" customHeight="1">
      <c r="A32" s="108"/>
      <c r="B32" s="104"/>
      <c r="C32" s="106"/>
      <c r="D32" s="106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01" t="s">
        <v>7</v>
      </c>
      <c r="B39" s="103">
        <f>B41+B42</f>
        <v>0</v>
      </c>
      <c r="C39" s="105"/>
      <c r="D39" s="105"/>
    </row>
    <row r="40" spans="1:4" ht="12.75">
      <c r="A40" s="102"/>
      <c r="B40" s="104"/>
      <c r="C40" s="106"/>
      <c r="D40" s="106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5.75">
      <c r="A45" s="9" t="s">
        <v>16</v>
      </c>
      <c r="B45" s="10">
        <f>B15+B20+B39</f>
        <v>0</v>
      </c>
      <c r="C45" s="9"/>
      <c r="D45" s="9"/>
    </row>
    <row r="46" ht="12.75">
      <c r="B46" s="3"/>
    </row>
    <row r="47" ht="12.75">
      <c r="B47" s="3"/>
    </row>
    <row r="48" spans="1:4" ht="15.75">
      <c r="A48" s="5" t="s">
        <v>8</v>
      </c>
      <c r="B48" s="3"/>
      <c r="C48" s="92" t="s">
        <v>10</v>
      </c>
      <c r="D48" s="92"/>
    </row>
    <row r="49" spans="1:4" ht="15.75">
      <c r="A49" s="4" t="s">
        <v>9</v>
      </c>
      <c r="B49" s="3"/>
      <c r="C49" s="90" t="s">
        <v>17</v>
      </c>
      <c r="D49" s="90"/>
    </row>
    <row r="50" ht="12.75">
      <c r="B50" s="3"/>
    </row>
    <row r="51" ht="12.75">
      <c r="B51" s="3"/>
    </row>
    <row r="52" ht="12.75">
      <c r="B52" s="3"/>
    </row>
    <row r="53" spans="2:4" ht="15.75">
      <c r="B53" s="3"/>
      <c r="C53" s="92" t="s">
        <v>12</v>
      </c>
      <c r="D53" s="92"/>
    </row>
    <row r="54" spans="2:4" ht="15.75">
      <c r="B54" s="3"/>
      <c r="C54" s="92" t="s">
        <v>13</v>
      </c>
      <c r="D54" s="92"/>
    </row>
  </sheetData>
  <mergeCells count="26">
    <mergeCell ref="C48:D48"/>
    <mergeCell ref="C49:D49"/>
    <mergeCell ref="C53:D53"/>
    <mergeCell ref="C54:D54"/>
    <mergeCell ref="A39:A40"/>
    <mergeCell ref="B39:B40"/>
    <mergeCell ref="C39:C40"/>
    <mergeCell ref="D39:D40"/>
    <mergeCell ref="A31:A32"/>
    <mergeCell ref="B31:B32"/>
    <mergeCell ref="C31:C32"/>
    <mergeCell ref="D31:D32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112"/>
  <sheetViews>
    <sheetView workbookViewId="0" topLeftCell="A1">
      <selection activeCell="B91" sqref="B91:D95"/>
    </sheetView>
  </sheetViews>
  <sheetFormatPr defaultColWidth="9.140625" defaultRowHeight="12.75"/>
  <cols>
    <col min="1" max="1" width="35.421875" style="0" customWidth="1"/>
    <col min="2" max="2" width="13.57421875" style="0" customWidth="1"/>
    <col min="3" max="3" width="28.28125" style="0" customWidth="1"/>
    <col min="4" max="4" width="32.42187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>
      <c r="A13" s="99"/>
      <c r="B13" s="91"/>
      <c r="C13" s="99"/>
      <c r="D13" s="99"/>
    </row>
    <row r="14" spans="1:4" ht="12.75">
      <c r="A14" s="100"/>
      <c r="B14" s="109"/>
      <c r="C14" s="100"/>
      <c r="D14" s="100"/>
    </row>
    <row r="15" spans="1:4" ht="12.75">
      <c r="A15" s="101" t="s">
        <v>4</v>
      </c>
      <c r="B15" s="103">
        <f>B17</f>
        <v>0</v>
      </c>
      <c r="C15" s="105"/>
      <c r="D15" s="105"/>
    </row>
    <row r="16" spans="1:4" ht="12.75">
      <c r="A16" s="102"/>
      <c r="B16" s="104"/>
      <c r="C16" s="106"/>
      <c r="D16" s="106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01" t="s">
        <v>5</v>
      </c>
      <c r="B20" s="103">
        <f>SUM(B22:B83)</f>
        <v>0</v>
      </c>
      <c r="C20" s="105"/>
      <c r="D20" s="105"/>
    </row>
    <row r="21" spans="1:4" ht="12.75">
      <c r="A21" s="102"/>
      <c r="B21" s="104"/>
      <c r="C21" s="106"/>
      <c r="D21" s="106"/>
    </row>
    <row r="22" spans="1:4" ht="12.75">
      <c r="A22" s="7"/>
      <c r="B22" s="25"/>
      <c r="C22" s="71"/>
      <c r="D22" s="71"/>
    </row>
    <row r="23" spans="1:4" ht="12.75">
      <c r="A23" s="7"/>
      <c r="B23" s="25"/>
      <c r="C23" s="71"/>
      <c r="D23" s="71"/>
    </row>
    <row r="24" spans="1:4" ht="12.75">
      <c r="A24" s="7"/>
      <c r="B24" s="25"/>
      <c r="C24" s="71"/>
      <c r="D24" s="71"/>
    </row>
    <row r="25" spans="1:4" ht="12.75">
      <c r="A25" s="7"/>
      <c r="B25" s="25"/>
      <c r="C25" s="71"/>
      <c r="D25" s="71"/>
    </row>
    <row r="26" spans="1:4" ht="12.75">
      <c r="A26" s="7"/>
      <c r="B26" s="25"/>
      <c r="C26" s="71"/>
      <c r="D26" s="71"/>
    </row>
    <row r="27" spans="1:4" ht="12.75">
      <c r="A27" s="7"/>
      <c r="B27" s="25"/>
      <c r="C27" s="71"/>
      <c r="D27" s="71"/>
    </row>
    <row r="28" spans="1:4" ht="12.75">
      <c r="A28" s="7"/>
      <c r="B28" s="25"/>
      <c r="C28" s="71"/>
      <c r="D28" s="71"/>
    </row>
    <row r="29" spans="1:4" ht="12.75">
      <c r="A29" s="7"/>
      <c r="B29" s="20"/>
      <c r="C29" s="48"/>
      <c r="D29" s="71"/>
    </row>
    <row r="30" spans="1:4" ht="12.75">
      <c r="A30" s="7"/>
      <c r="B30" s="20"/>
      <c r="C30" s="48"/>
      <c r="D30" s="71"/>
    </row>
    <row r="31" spans="1:4" ht="12.75">
      <c r="A31" s="7"/>
      <c r="B31" s="20"/>
      <c r="C31" s="48"/>
      <c r="D31" s="71"/>
    </row>
    <row r="32" spans="1:4" ht="12.75">
      <c r="A32" s="7"/>
      <c r="B32" s="20"/>
      <c r="C32" s="48"/>
      <c r="D32" s="71"/>
    </row>
    <row r="33" spans="1:4" ht="12.75">
      <c r="A33" s="7"/>
      <c r="B33" s="20"/>
      <c r="C33" s="48"/>
      <c r="D33" s="71"/>
    </row>
    <row r="34" spans="1:4" ht="12.75">
      <c r="A34" s="7"/>
      <c r="B34" s="20"/>
      <c r="C34" s="48"/>
      <c r="D34" s="71"/>
    </row>
    <row r="35" spans="1:4" ht="12.75">
      <c r="A35" s="7"/>
      <c r="B35" s="20"/>
      <c r="C35" s="48"/>
      <c r="D35" s="71"/>
    </row>
    <row r="36" spans="1:4" ht="12.75">
      <c r="A36" s="7"/>
      <c r="B36" s="20"/>
      <c r="C36" s="48"/>
      <c r="D36" s="71"/>
    </row>
    <row r="37" spans="1:4" ht="12.75">
      <c r="A37" s="7"/>
      <c r="B37" s="20"/>
      <c r="C37" s="48"/>
      <c r="D37" s="48"/>
    </row>
    <row r="38" spans="1:4" ht="12.75">
      <c r="A38" s="7"/>
      <c r="B38" s="64"/>
      <c r="C38" s="48"/>
      <c r="D38" s="48"/>
    </row>
    <row r="39" spans="1:4" ht="12.75">
      <c r="A39" s="7"/>
      <c r="B39" s="64"/>
      <c r="C39" s="48"/>
      <c r="D39" s="42"/>
    </row>
    <row r="40" spans="1:4" ht="12.75">
      <c r="A40" s="7"/>
      <c r="B40" s="26"/>
      <c r="C40" s="48"/>
      <c r="D40" s="42"/>
    </row>
    <row r="41" spans="1:4" ht="12.75">
      <c r="A41" s="7"/>
      <c r="B41" s="67"/>
      <c r="C41" s="42"/>
      <c r="D41" s="42"/>
    </row>
    <row r="42" spans="1:4" ht="12.75">
      <c r="A42" s="7"/>
      <c r="B42" s="67"/>
      <c r="C42" s="42"/>
      <c r="D42" s="42"/>
    </row>
    <row r="43" spans="1:4" ht="12.75">
      <c r="A43" s="7"/>
      <c r="B43" s="68"/>
      <c r="C43" s="42"/>
      <c r="D43" s="42"/>
    </row>
    <row r="44" spans="1:4" ht="12.75">
      <c r="A44" s="7"/>
      <c r="B44" s="68"/>
      <c r="C44" s="42"/>
      <c r="D44" s="42"/>
    </row>
    <row r="45" spans="1:4" ht="12.75">
      <c r="A45" s="7"/>
      <c r="B45" s="68"/>
      <c r="C45" s="42"/>
      <c r="D45" s="48"/>
    </row>
    <row r="46" spans="1:4" ht="12.75">
      <c r="A46" s="7"/>
      <c r="B46" s="63"/>
      <c r="C46" s="42"/>
      <c r="D46" s="48"/>
    </row>
    <row r="47" spans="1:4" ht="12.75">
      <c r="A47" s="7"/>
      <c r="B47" s="63"/>
      <c r="C47" s="48"/>
      <c r="D47" s="48"/>
    </row>
    <row r="48" spans="1:4" ht="12.75">
      <c r="A48" s="7"/>
      <c r="B48" s="63"/>
      <c r="C48" s="48"/>
      <c r="D48" s="42"/>
    </row>
    <row r="49" spans="1:4" ht="12.75">
      <c r="A49" s="7"/>
      <c r="B49" s="26"/>
      <c r="C49" s="48"/>
      <c r="D49" s="49"/>
    </row>
    <row r="50" spans="1:4" ht="12.75">
      <c r="A50" s="7"/>
      <c r="B50" s="26"/>
      <c r="C50" s="42"/>
      <c r="D50" s="49"/>
    </row>
    <row r="51" spans="1:4" ht="12.75">
      <c r="A51" s="7"/>
      <c r="B51" s="26"/>
      <c r="C51" s="49"/>
      <c r="D51" s="42"/>
    </row>
    <row r="52" spans="1:4" ht="12.75">
      <c r="A52" s="7"/>
      <c r="B52" s="26"/>
      <c r="C52" s="42"/>
      <c r="D52" s="48"/>
    </row>
    <row r="53" spans="1:4" ht="12.75">
      <c r="A53" s="7"/>
      <c r="B53" s="26"/>
      <c r="C53" s="48"/>
      <c r="D53" s="42"/>
    </row>
    <row r="54" spans="1:4" ht="12.75">
      <c r="A54" s="7"/>
      <c r="B54" s="26"/>
      <c r="C54" s="42"/>
      <c r="D54" s="65"/>
    </row>
    <row r="55" spans="1:4" ht="12.75">
      <c r="A55" s="7"/>
      <c r="B55" s="25"/>
      <c r="C55" s="65"/>
      <c r="D55" s="65"/>
    </row>
    <row r="56" spans="1:4" ht="12.75">
      <c r="A56" s="7"/>
      <c r="B56" s="25"/>
      <c r="C56" s="65"/>
      <c r="D56" s="42"/>
    </row>
    <row r="57" spans="1:4" ht="12.75">
      <c r="A57" s="7"/>
      <c r="B57" s="25"/>
      <c r="C57" s="42"/>
      <c r="D57" s="42"/>
    </row>
    <row r="58" spans="1:4" ht="12.75">
      <c r="A58" s="7"/>
      <c r="B58" s="63"/>
      <c r="C58" s="42"/>
      <c r="D58" s="42"/>
    </row>
    <row r="59" spans="1:4" ht="12.75">
      <c r="A59" s="7"/>
      <c r="B59" s="25"/>
      <c r="C59" s="42"/>
      <c r="D59" s="42"/>
    </row>
    <row r="60" spans="1:4" ht="12.75">
      <c r="A60" s="7"/>
      <c r="B60" s="63"/>
      <c r="C60" s="42"/>
      <c r="D60" s="42"/>
    </row>
    <row r="61" spans="1:4" ht="12.75">
      <c r="A61" s="7"/>
      <c r="B61" s="63"/>
      <c r="C61" s="42"/>
      <c r="D61" s="42"/>
    </row>
    <row r="62" spans="1:4" ht="12.75">
      <c r="A62" s="7"/>
      <c r="B62" s="63"/>
      <c r="C62" s="42"/>
      <c r="D62" s="66"/>
    </row>
    <row r="63" spans="1:4" ht="12.75">
      <c r="A63" s="7"/>
      <c r="B63" s="26"/>
      <c r="C63" s="66"/>
      <c r="D63" s="66"/>
    </row>
    <row r="64" spans="1:4" ht="12.75">
      <c r="A64" s="7"/>
      <c r="B64" s="25"/>
      <c r="C64" s="66"/>
      <c r="D64" s="42"/>
    </row>
    <row r="65" spans="1:4" ht="12.75">
      <c r="A65" s="7"/>
      <c r="B65" s="25"/>
      <c r="C65" s="42"/>
      <c r="D65" s="42"/>
    </row>
    <row r="66" spans="1:4" ht="12.75">
      <c r="A66" s="7"/>
      <c r="B66" s="63"/>
      <c r="C66" s="42"/>
      <c r="D66" s="42"/>
    </row>
    <row r="67" spans="1:4" ht="12.75">
      <c r="A67" s="7"/>
      <c r="B67" s="63"/>
      <c r="C67" s="42"/>
      <c r="D67" s="42"/>
    </row>
    <row r="68" spans="1:4" ht="12.75">
      <c r="A68" s="7"/>
      <c r="B68" s="63"/>
      <c r="C68" s="42"/>
      <c r="D68" s="49"/>
    </row>
    <row r="69" spans="1:4" ht="12.75">
      <c r="A69" s="7"/>
      <c r="B69" s="26"/>
      <c r="C69" s="49"/>
      <c r="D69" s="48"/>
    </row>
    <row r="70" spans="1:4" ht="12.75">
      <c r="A70" s="7"/>
      <c r="B70" s="25"/>
      <c r="C70" s="48"/>
      <c r="D70" s="49"/>
    </row>
    <row r="71" spans="1:4" ht="12.75">
      <c r="A71" s="7"/>
      <c r="B71" s="25"/>
      <c r="C71" s="49"/>
      <c r="D71" s="42"/>
    </row>
    <row r="72" spans="1:4" ht="12.75">
      <c r="A72" s="7"/>
      <c r="B72" s="25"/>
      <c r="C72" s="42"/>
      <c r="D72" s="66"/>
    </row>
    <row r="73" spans="1:4" ht="12.75">
      <c r="A73" s="7"/>
      <c r="B73" s="25"/>
      <c r="C73" s="66"/>
      <c r="D73" s="48"/>
    </row>
    <row r="74" spans="1:4" ht="12.75">
      <c r="A74" s="7"/>
      <c r="B74" s="25"/>
      <c r="C74" s="48"/>
      <c r="D74" s="48"/>
    </row>
    <row r="75" spans="1:4" ht="12.75">
      <c r="A75" s="7"/>
      <c r="B75" s="25"/>
      <c r="C75" s="48"/>
      <c r="D75" s="48"/>
    </row>
    <row r="76" spans="1:4" ht="12.75">
      <c r="A76" s="7"/>
      <c r="B76" s="25"/>
      <c r="C76" s="48"/>
      <c r="D76" s="49"/>
    </row>
    <row r="77" spans="1:4" ht="12.75">
      <c r="A77" s="7"/>
      <c r="B77" s="25"/>
      <c r="C77" s="49"/>
      <c r="D77" s="66"/>
    </row>
    <row r="78" spans="1:4" ht="12.75">
      <c r="A78" s="7"/>
      <c r="B78" s="25"/>
      <c r="C78" s="66"/>
      <c r="D78" s="42"/>
    </row>
    <row r="79" spans="1:4" ht="12.75">
      <c r="A79" s="7"/>
      <c r="B79" s="25"/>
      <c r="C79" s="42"/>
      <c r="D79" s="42"/>
    </row>
    <row r="80" spans="1:4" ht="12.75">
      <c r="A80" s="7"/>
      <c r="B80" s="25"/>
      <c r="C80" s="42"/>
      <c r="D80" s="49"/>
    </row>
    <row r="81" spans="1:4" ht="12.75">
      <c r="A81" s="7"/>
      <c r="B81" s="25"/>
      <c r="C81" s="49"/>
      <c r="D81" s="66"/>
    </row>
    <row r="82" spans="1:4" ht="12.75">
      <c r="A82" s="7"/>
      <c r="B82" s="25"/>
      <c r="C82" s="66"/>
      <c r="D82" s="42"/>
    </row>
    <row r="83" spans="1:4" ht="12.75">
      <c r="A83" s="7"/>
      <c r="B83" s="25"/>
      <c r="C83" s="42"/>
      <c r="D83" s="42"/>
    </row>
    <row r="84" spans="1:4" ht="12.75">
      <c r="A84" s="7"/>
      <c r="B84" s="1"/>
      <c r="C84" s="1"/>
      <c r="D84" s="1"/>
    </row>
    <row r="85" spans="1:4" ht="12.75">
      <c r="A85" s="7"/>
      <c r="B85" s="1"/>
      <c r="C85" s="1"/>
      <c r="D85" s="1"/>
    </row>
    <row r="86" spans="1:4" ht="12.75">
      <c r="A86" s="1"/>
      <c r="B86" s="2"/>
      <c r="C86" s="1"/>
      <c r="D86" s="1"/>
    </row>
    <row r="87" spans="1:4" ht="12.75">
      <c r="A87" s="1"/>
      <c r="B87" s="2"/>
      <c r="C87" s="1"/>
      <c r="D87" s="1"/>
    </row>
    <row r="88" spans="1:4" ht="12.75">
      <c r="A88" s="1"/>
      <c r="B88" s="2"/>
      <c r="C88" s="1"/>
      <c r="D88" s="1"/>
    </row>
    <row r="89" spans="1:4" ht="12.75">
      <c r="A89" s="107" t="s">
        <v>23</v>
      </c>
      <c r="B89" s="103">
        <f>SUM(B91:B94)</f>
        <v>0</v>
      </c>
      <c r="C89" s="105"/>
      <c r="D89" s="105"/>
    </row>
    <row r="90" spans="1:4" ht="18" customHeight="1">
      <c r="A90" s="108"/>
      <c r="B90" s="104"/>
      <c r="C90" s="106"/>
      <c r="D90" s="106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>
      <c r="A94" s="1"/>
      <c r="B94" s="2"/>
      <c r="C94" s="1"/>
      <c r="D94" s="1"/>
    </row>
    <row r="95" spans="1:4" ht="12.75">
      <c r="A95" s="1"/>
      <c r="B95" s="2"/>
      <c r="C95" s="1"/>
      <c r="D95" s="1"/>
    </row>
    <row r="96" spans="1:4" ht="12.75">
      <c r="A96" s="1"/>
      <c r="B96" s="2"/>
      <c r="C96" s="1"/>
      <c r="D96" s="1"/>
    </row>
    <row r="97" spans="1:4" ht="12.75">
      <c r="A97" s="101" t="s">
        <v>7</v>
      </c>
      <c r="B97" s="103">
        <f>B99+B100+B101</f>
        <v>0</v>
      </c>
      <c r="C97" s="105"/>
      <c r="D97" s="105"/>
    </row>
    <row r="98" spans="1:4" ht="12.75">
      <c r="A98" s="102"/>
      <c r="B98" s="104"/>
      <c r="C98" s="106"/>
      <c r="D98" s="106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>
      <c r="A102" s="1"/>
      <c r="B102" s="2"/>
      <c r="C102" s="1"/>
      <c r="D102" s="1"/>
    </row>
    <row r="103" spans="1:4" ht="15.75">
      <c r="A103" s="9" t="s">
        <v>16</v>
      </c>
      <c r="B103" s="10">
        <f>B97+B20+B89+B15</f>
        <v>0</v>
      </c>
      <c r="C103" s="9"/>
      <c r="D103" s="9"/>
    </row>
    <row r="104" ht="12.75">
      <c r="B104" s="3"/>
    </row>
    <row r="105" ht="12.75">
      <c r="B105" s="3"/>
    </row>
    <row r="106" spans="1:4" ht="15.75">
      <c r="A106" s="5" t="s">
        <v>8</v>
      </c>
      <c r="B106" s="3"/>
      <c r="C106" s="92" t="s">
        <v>10</v>
      </c>
      <c r="D106" s="92"/>
    </row>
    <row r="107" spans="1:4" ht="15.75">
      <c r="A107" s="4" t="s">
        <v>9</v>
      </c>
      <c r="B107" s="3"/>
      <c r="C107" s="90" t="s">
        <v>17</v>
      </c>
      <c r="D107" s="90"/>
    </row>
    <row r="108" ht="12.75">
      <c r="B108" s="3"/>
    </row>
    <row r="109" ht="12.75">
      <c r="B109" s="3"/>
    </row>
    <row r="110" ht="12.75">
      <c r="B110" s="3"/>
    </row>
    <row r="111" spans="2:4" ht="15.75">
      <c r="B111" s="3"/>
      <c r="C111" s="92" t="s">
        <v>12</v>
      </c>
      <c r="D111" s="92"/>
    </row>
    <row r="112" spans="2:4" ht="15.75">
      <c r="B112" s="3"/>
      <c r="C112" s="92" t="s">
        <v>13</v>
      </c>
      <c r="D112" s="9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89:A90"/>
    <mergeCell ref="B89:B90"/>
    <mergeCell ref="C89:C90"/>
    <mergeCell ref="D89:D90"/>
    <mergeCell ref="A97:A98"/>
    <mergeCell ref="B97:B98"/>
    <mergeCell ref="C97:C98"/>
    <mergeCell ref="D97:D98"/>
    <mergeCell ref="C106:D106"/>
    <mergeCell ref="C107:D107"/>
    <mergeCell ref="C111:D111"/>
    <mergeCell ref="C112:D1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6:H87"/>
  <sheetViews>
    <sheetView workbookViewId="0" topLeftCell="A34">
      <selection activeCell="C67" sqref="C67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3.140625" style="0" customWidth="1"/>
    <col min="4" max="4" width="32.5742187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>
      <c r="A13" s="99"/>
      <c r="B13" s="91"/>
      <c r="C13" s="99"/>
      <c r="D13" s="99"/>
    </row>
    <row r="14" spans="1:4" ht="12.75">
      <c r="A14" s="100"/>
      <c r="B14" s="109"/>
      <c r="C14" s="100"/>
      <c r="D14" s="100"/>
    </row>
    <row r="15" spans="1:8" ht="12.75">
      <c r="A15" s="101" t="s">
        <v>4</v>
      </c>
      <c r="B15" s="103">
        <v>0</v>
      </c>
      <c r="C15" s="105"/>
      <c r="D15" s="105"/>
      <c r="H15">
        <v>27</v>
      </c>
    </row>
    <row r="16" spans="1:4" ht="12.75">
      <c r="A16" s="102"/>
      <c r="B16" s="104"/>
      <c r="C16" s="106"/>
      <c r="D16" s="106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01" t="s">
        <v>5</v>
      </c>
      <c r="B20" s="103">
        <f>SUM(B22:B60)</f>
        <v>120411.38999999998</v>
      </c>
      <c r="C20" s="105"/>
      <c r="D20" s="105"/>
    </row>
    <row r="21" spans="1:4" ht="12.75">
      <c r="A21" s="102"/>
      <c r="B21" s="104"/>
      <c r="C21" s="106"/>
      <c r="D21" s="106"/>
    </row>
    <row r="22" spans="1:4" ht="12.75">
      <c r="A22" s="7"/>
      <c r="B22" s="25">
        <v>81682.26</v>
      </c>
      <c r="C22" s="71" t="s">
        <v>49</v>
      </c>
      <c r="D22" s="21" t="s">
        <v>50</v>
      </c>
    </row>
    <row r="23" spans="1:4" ht="12.75">
      <c r="A23" s="7"/>
      <c r="B23" s="63">
        <v>38729.13</v>
      </c>
      <c r="C23" s="21" t="s">
        <v>49</v>
      </c>
      <c r="D23" s="21" t="s">
        <v>50</v>
      </c>
    </row>
    <row r="24" spans="1:4" ht="12.75">
      <c r="A24" s="7"/>
      <c r="B24" s="74"/>
      <c r="C24" s="21"/>
      <c r="D24" s="21"/>
    </row>
    <row r="25" spans="1:4" ht="12.75">
      <c r="A25" s="7"/>
      <c r="B25" s="63"/>
      <c r="C25" s="21"/>
      <c r="D25" s="21"/>
    </row>
    <row r="26" spans="1:4" ht="12.75">
      <c r="A26" s="7"/>
      <c r="B26" s="63"/>
      <c r="C26" s="21"/>
      <c r="D26" s="21"/>
    </row>
    <row r="27" spans="1:4" ht="12.75">
      <c r="A27" s="7"/>
      <c r="B27" s="26"/>
      <c r="C27" s="21"/>
      <c r="D27" s="21"/>
    </row>
    <row r="28" spans="1:4" ht="12.75">
      <c r="A28" s="7"/>
      <c r="B28" s="26"/>
      <c r="C28" s="21"/>
      <c r="D28" s="21"/>
    </row>
    <row r="29" spans="1:4" ht="12.75">
      <c r="A29" s="7"/>
      <c r="B29" s="26"/>
      <c r="C29" s="21"/>
      <c r="D29" s="21"/>
    </row>
    <row r="30" spans="1:4" ht="12.75">
      <c r="A30" s="7"/>
      <c r="B30" s="26"/>
      <c r="C30" s="21"/>
      <c r="D30" s="21"/>
    </row>
    <row r="31" spans="1:4" ht="12.75">
      <c r="A31" s="7"/>
      <c r="B31" s="26"/>
      <c r="C31" s="21"/>
      <c r="D31" s="21"/>
    </row>
    <row r="32" spans="1:4" ht="12.75">
      <c r="A32" s="7"/>
      <c r="B32" s="26"/>
      <c r="C32" s="21"/>
      <c r="D32" s="21"/>
    </row>
    <row r="33" spans="1:4" ht="12.75">
      <c r="A33" s="7"/>
      <c r="B33" s="20"/>
      <c r="C33" s="7"/>
      <c r="D33" s="1"/>
    </row>
    <row r="34" spans="1:4" ht="12.75">
      <c r="A34" s="7"/>
      <c r="B34" s="20"/>
      <c r="C34" s="7"/>
      <c r="D34" s="1"/>
    </row>
    <row r="35" spans="1:4" ht="12.75">
      <c r="A35" s="7"/>
      <c r="B35" s="20"/>
      <c r="C35" s="7"/>
      <c r="D35" s="1"/>
    </row>
    <row r="36" spans="1:4" ht="12.75">
      <c r="A36" s="7"/>
      <c r="B36" s="20"/>
      <c r="C36" s="7"/>
      <c r="D36" s="1"/>
    </row>
    <row r="37" spans="1:4" ht="12.75">
      <c r="A37" s="7"/>
      <c r="B37" s="20"/>
      <c r="C37" s="7"/>
      <c r="D37" s="1"/>
    </row>
    <row r="38" spans="1:4" ht="12.75">
      <c r="A38" s="7"/>
      <c r="B38" s="20"/>
      <c r="C38" s="7"/>
      <c r="D38" s="1"/>
    </row>
    <row r="39" spans="1:4" ht="12.75">
      <c r="A39" s="7"/>
      <c r="B39" s="20"/>
      <c r="C39" s="7"/>
      <c r="D39" s="1"/>
    </row>
    <row r="40" spans="1:4" ht="12.75">
      <c r="A40" s="7"/>
      <c r="B40" s="20"/>
      <c r="C40" s="7"/>
      <c r="D40" s="1"/>
    </row>
    <row r="41" spans="1:4" ht="12.75">
      <c r="A41" s="7"/>
      <c r="B41" s="20"/>
      <c r="C41" s="7"/>
      <c r="D41" s="1"/>
    </row>
    <row r="42" spans="1:4" ht="12.75">
      <c r="A42" s="7"/>
      <c r="B42" s="20"/>
      <c r="C42" s="7"/>
      <c r="D42" s="1"/>
    </row>
    <row r="43" spans="1:4" ht="12.75">
      <c r="A43" s="7"/>
      <c r="B43" s="20"/>
      <c r="C43" s="7"/>
      <c r="D43" s="1"/>
    </row>
    <row r="44" spans="1:4" ht="12.75">
      <c r="A44" s="1"/>
      <c r="B44" s="20"/>
      <c r="C44" s="1"/>
      <c r="D44" s="1"/>
    </row>
    <row r="45" spans="1:4" ht="12.75">
      <c r="A45" s="1"/>
      <c r="B45" s="20"/>
      <c r="C45" s="1"/>
      <c r="D45" s="1"/>
    </row>
    <row r="46" spans="1:4" ht="12.75">
      <c r="A46" s="1"/>
      <c r="B46" s="20"/>
      <c r="C46" s="1"/>
      <c r="D46" s="1"/>
    </row>
    <row r="47" spans="1:4" ht="12.75">
      <c r="A47" s="1"/>
      <c r="B47" s="20"/>
      <c r="C47" s="1"/>
      <c r="D47" s="1"/>
    </row>
    <row r="48" spans="1:4" ht="12.75">
      <c r="A48" s="1"/>
      <c r="B48" s="20"/>
      <c r="C48" s="1"/>
      <c r="D48" s="1"/>
    </row>
    <row r="49" spans="1:4" ht="12.75">
      <c r="A49" s="1"/>
      <c r="B49" s="20"/>
      <c r="C49" s="1"/>
      <c r="D49" s="1"/>
    </row>
    <row r="50" spans="1:4" ht="12.75">
      <c r="A50" s="1"/>
      <c r="B50" s="20"/>
      <c r="C50" s="1"/>
      <c r="D50" s="1"/>
    </row>
    <row r="51" spans="1:4" ht="12.75">
      <c r="A51" s="1"/>
      <c r="B51" s="20"/>
      <c r="C51" s="1"/>
      <c r="D51" s="1"/>
    </row>
    <row r="52" spans="1:4" ht="12.75">
      <c r="A52" s="1"/>
      <c r="B52" s="20"/>
      <c r="C52" s="1"/>
      <c r="D52" s="1"/>
    </row>
    <row r="53" spans="1:4" ht="12.75">
      <c r="A53" s="1"/>
      <c r="B53" s="20"/>
      <c r="C53" s="1"/>
      <c r="D53" s="1"/>
    </row>
    <row r="54" spans="1:4" ht="12.75">
      <c r="A54" s="1"/>
      <c r="B54" s="20"/>
      <c r="C54" s="1"/>
      <c r="D54" s="1"/>
    </row>
    <row r="55" spans="1:4" ht="12.75">
      <c r="A55" s="1"/>
      <c r="B55" s="20"/>
      <c r="C55" s="1"/>
      <c r="D55" s="1"/>
    </row>
    <row r="56" spans="1:4" ht="12.75">
      <c r="A56" s="1"/>
      <c r="B56" s="20"/>
      <c r="C56" s="1"/>
      <c r="D56" s="1"/>
    </row>
    <row r="57" spans="1:4" ht="12.75">
      <c r="A57" s="1"/>
      <c r="B57" s="20"/>
      <c r="C57" s="1"/>
      <c r="D57" s="1"/>
    </row>
    <row r="58" spans="1:4" ht="12.75">
      <c r="A58" s="1"/>
      <c r="B58" s="20"/>
      <c r="C58" s="1"/>
      <c r="D58" s="1"/>
    </row>
    <row r="59" spans="1:4" ht="12.75">
      <c r="A59" s="1"/>
      <c r="B59" s="20"/>
      <c r="C59" s="1"/>
      <c r="D59" s="1"/>
    </row>
    <row r="60" spans="1:4" ht="12.75">
      <c r="A60" s="1"/>
      <c r="B60" s="20"/>
      <c r="C60" s="1"/>
      <c r="D60" s="1"/>
    </row>
    <row r="61" spans="1:4" ht="12.75">
      <c r="A61" s="1"/>
      <c r="B61" s="20"/>
      <c r="C61" s="1"/>
      <c r="D61" s="1"/>
    </row>
    <row r="62" spans="1:4" ht="12.75">
      <c r="A62" s="1"/>
      <c r="B62" s="20"/>
      <c r="C62" s="1"/>
      <c r="D62" s="1"/>
    </row>
    <row r="63" spans="1:4" ht="12.75">
      <c r="A63" s="1"/>
      <c r="B63" s="20"/>
      <c r="C63" s="1"/>
      <c r="D63" s="1"/>
    </row>
    <row r="64" spans="1:4" ht="12.75" customHeight="1">
      <c r="A64" s="107" t="s">
        <v>6</v>
      </c>
      <c r="B64" s="122"/>
      <c r="C64" s="105"/>
      <c r="D64" s="105"/>
    </row>
    <row r="65" spans="1:4" ht="20.25" customHeight="1">
      <c r="A65" s="108"/>
      <c r="B65" s="123"/>
      <c r="C65" s="106"/>
      <c r="D65" s="106"/>
    </row>
    <row r="66" spans="1:4" ht="12.75">
      <c r="A66" s="1"/>
      <c r="B66" s="20"/>
      <c r="C66" s="1"/>
      <c r="D66" s="1"/>
    </row>
    <row r="67" spans="1:4" ht="12.75">
      <c r="A67" s="1"/>
      <c r="B67" s="20"/>
      <c r="C67" s="1"/>
      <c r="D67" s="1"/>
    </row>
    <row r="68" spans="1:4" ht="12.75">
      <c r="A68" s="1"/>
      <c r="B68" s="20"/>
      <c r="C68" s="1"/>
      <c r="D68" s="1"/>
    </row>
    <row r="69" spans="1:4" ht="12.75">
      <c r="A69" s="1"/>
      <c r="B69" s="20"/>
      <c r="C69" s="1"/>
      <c r="D69" s="1"/>
    </row>
    <row r="70" spans="1:4" ht="12.75">
      <c r="A70" s="1"/>
      <c r="B70" s="20"/>
      <c r="C70" s="1"/>
      <c r="D70" s="1"/>
    </row>
    <row r="71" spans="1:4" ht="12.75">
      <c r="A71" s="1"/>
      <c r="B71" s="20"/>
      <c r="C71" s="1"/>
      <c r="D71" s="1"/>
    </row>
    <row r="72" spans="1:4" ht="12.75" customHeight="1">
      <c r="A72" s="101" t="s">
        <v>7</v>
      </c>
      <c r="B72" s="122"/>
      <c r="C72" s="105"/>
      <c r="D72" s="105"/>
    </row>
    <row r="73" spans="1:4" ht="12.75" customHeight="1">
      <c r="A73" s="102"/>
      <c r="B73" s="123"/>
      <c r="C73" s="106"/>
      <c r="D73" s="106"/>
    </row>
    <row r="74" spans="1:4" ht="12.75">
      <c r="A74" s="1"/>
      <c r="B74" s="20"/>
      <c r="C74" s="1"/>
      <c r="D74" s="1"/>
    </row>
    <row r="75" spans="1:4" ht="12.75">
      <c r="A75" s="1"/>
      <c r="B75" s="20"/>
      <c r="C75" s="1"/>
      <c r="D75" s="1"/>
    </row>
    <row r="76" spans="1:4" ht="12.75">
      <c r="A76" s="1"/>
      <c r="B76" s="20"/>
      <c r="C76" s="1"/>
      <c r="D76" s="1"/>
    </row>
    <row r="77" spans="1:4" ht="12.75">
      <c r="A77" s="1"/>
      <c r="B77" s="20"/>
      <c r="C77" s="1"/>
      <c r="D77" s="1"/>
    </row>
    <row r="78" spans="1:4" ht="15.75">
      <c r="A78" s="9" t="s">
        <v>16</v>
      </c>
      <c r="B78" s="10">
        <f>B20+B15</f>
        <v>120411.38999999998</v>
      </c>
      <c r="C78" s="9"/>
      <c r="D78" s="9"/>
    </row>
    <row r="79" ht="12.75">
      <c r="B79" s="3"/>
    </row>
    <row r="80" ht="12.75">
      <c r="B80" s="3"/>
    </row>
    <row r="81" spans="1:4" ht="15.75">
      <c r="A81" s="5" t="s">
        <v>8</v>
      </c>
      <c r="B81" s="3"/>
      <c r="C81" s="92" t="s">
        <v>10</v>
      </c>
      <c r="D81" s="92"/>
    </row>
    <row r="82" spans="1:4" ht="15.75">
      <c r="A82" s="4" t="s">
        <v>9</v>
      </c>
      <c r="B82" s="3"/>
      <c r="C82" s="90" t="s">
        <v>17</v>
      </c>
      <c r="D82" s="90"/>
    </row>
    <row r="83" ht="12.75">
      <c r="B83" s="3"/>
    </row>
    <row r="84" ht="12.75">
      <c r="B84" s="3"/>
    </row>
    <row r="85" ht="12.75">
      <c r="B85" s="3"/>
    </row>
    <row r="86" spans="2:4" ht="15.75">
      <c r="B86" s="3"/>
      <c r="C86" s="92" t="s">
        <v>12</v>
      </c>
      <c r="D86" s="92"/>
    </row>
    <row r="87" spans="2:4" ht="15.75">
      <c r="B87" s="3"/>
      <c r="C87" s="92" t="s">
        <v>13</v>
      </c>
      <c r="D87" s="9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64:A65"/>
    <mergeCell ref="C64:C65"/>
    <mergeCell ref="D64:D65"/>
    <mergeCell ref="A72:A73"/>
    <mergeCell ref="C72:C73"/>
    <mergeCell ref="D72:D73"/>
    <mergeCell ref="B64:B65"/>
    <mergeCell ref="B72:B73"/>
    <mergeCell ref="C81:D81"/>
    <mergeCell ref="C82:D82"/>
    <mergeCell ref="C86:D86"/>
    <mergeCell ref="C87:D8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112"/>
  <sheetViews>
    <sheetView workbookViewId="0" topLeftCell="A72">
      <selection activeCell="B73" sqref="B73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9.00390625" style="0" customWidth="1"/>
    <col min="4" max="4" width="30.0039062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 customHeight="1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 customHeight="1">
      <c r="A13" s="99"/>
      <c r="B13" s="91"/>
      <c r="C13" s="99"/>
      <c r="D13" s="99"/>
    </row>
    <row r="14" spans="1:4" ht="12.75" customHeight="1">
      <c r="A14" s="100"/>
      <c r="B14" s="109"/>
      <c r="C14" s="100"/>
      <c r="D14" s="100"/>
    </row>
    <row r="15" spans="1:4" ht="12.75" customHeight="1">
      <c r="A15" s="101" t="s">
        <v>4</v>
      </c>
      <c r="B15" s="103">
        <f>B17</f>
        <v>0</v>
      </c>
      <c r="C15" s="105"/>
      <c r="D15" s="105"/>
    </row>
    <row r="16" spans="1:4" ht="12.75" customHeight="1">
      <c r="A16" s="102"/>
      <c r="B16" s="104"/>
      <c r="C16" s="106"/>
      <c r="D16" s="106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101" t="s">
        <v>5</v>
      </c>
      <c r="B20" s="103">
        <f>SUM(B22:B86)</f>
        <v>384934.4</v>
      </c>
      <c r="C20" s="105"/>
      <c r="D20" s="105"/>
    </row>
    <row r="21" spans="1:4" ht="12.75" customHeight="1">
      <c r="A21" s="102"/>
      <c r="B21" s="104"/>
      <c r="C21" s="106"/>
      <c r="D21" s="106"/>
    </row>
    <row r="22" spans="1:4" ht="12.75">
      <c r="A22" s="7"/>
      <c r="B22" s="63">
        <v>10795.04</v>
      </c>
      <c r="C22" s="62" t="s">
        <v>51</v>
      </c>
      <c r="D22" s="62" t="s">
        <v>104</v>
      </c>
    </row>
    <row r="23" spans="1:4" ht="12.75">
      <c r="A23" s="7"/>
      <c r="B23" s="8">
        <v>383.02</v>
      </c>
      <c r="C23" s="62" t="s">
        <v>52</v>
      </c>
      <c r="D23" s="62" t="s">
        <v>104</v>
      </c>
    </row>
    <row r="24" spans="1:4" ht="12.75">
      <c r="A24" s="7"/>
      <c r="B24" s="8">
        <v>6256.89</v>
      </c>
      <c r="C24" s="62" t="s">
        <v>53</v>
      </c>
      <c r="D24" s="62" t="s">
        <v>104</v>
      </c>
    </row>
    <row r="25" spans="1:4" ht="12.75">
      <c r="A25" s="7"/>
      <c r="B25" s="8">
        <v>19335.98</v>
      </c>
      <c r="C25" s="7" t="s">
        <v>54</v>
      </c>
      <c r="D25" s="62" t="s">
        <v>104</v>
      </c>
    </row>
    <row r="26" spans="1:4" ht="12.75">
      <c r="A26" s="7"/>
      <c r="B26" s="8">
        <v>13461.4</v>
      </c>
      <c r="C26" s="7" t="s">
        <v>55</v>
      </c>
      <c r="D26" s="62" t="s">
        <v>104</v>
      </c>
    </row>
    <row r="27" spans="1:4" ht="12.75">
      <c r="A27" s="7"/>
      <c r="B27" s="8">
        <v>244.64</v>
      </c>
      <c r="C27" s="7" t="s">
        <v>56</v>
      </c>
      <c r="D27" s="62" t="s">
        <v>104</v>
      </c>
    </row>
    <row r="28" spans="1:4" ht="12.75">
      <c r="A28" s="7"/>
      <c r="B28" s="8">
        <v>10614.5</v>
      </c>
      <c r="C28" s="7" t="s">
        <v>57</v>
      </c>
      <c r="D28" s="62" t="s">
        <v>104</v>
      </c>
    </row>
    <row r="29" spans="1:4" ht="12.75">
      <c r="A29" s="7"/>
      <c r="B29" s="8">
        <v>179.33</v>
      </c>
      <c r="C29" s="7" t="s">
        <v>58</v>
      </c>
      <c r="D29" s="62" t="s">
        <v>104</v>
      </c>
    </row>
    <row r="30" spans="1:4" ht="12.75">
      <c r="A30" s="7"/>
      <c r="B30" s="8">
        <v>29650.85</v>
      </c>
      <c r="C30" s="7" t="s">
        <v>59</v>
      </c>
      <c r="D30" s="62" t="s">
        <v>104</v>
      </c>
    </row>
    <row r="31" spans="1:4" ht="12.75">
      <c r="A31" s="7"/>
      <c r="B31" s="8">
        <v>87.12</v>
      </c>
      <c r="C31" s="7" t="s">
        <v>60</v>
      </c>
      <c r="D31" s="62" t="s">
        <v>104</v>
      </c>
    </row>
    <row r="32" spans="1:4" ht="12.75">
      <c r="A32" s="7"/>
      <c r="B32" s="8">
        <v>1269.84</v>
      </c>
      <c r="C32" s="1" t="s">
        <v>61</v>
      </c>
      <c r="D32" s="1" t="s">
        <v>105</v>
      </c>
    </row>
    <row r="33" spans="1:4" ht="12.75">
      <c r="A33" s="7"/>
      <c r="B33" s="8">
        <v>1884</v>
      </c>
      <c r="C33" s="7" t="s">
        <v>62</v>
      </c>
      <c r="D33" s="1" t="s">
        <v>105</v>
      </c>
    </row>
    <row r="34" spans="1:4" ht="12.75">
      <c r="A34" s="7"/>
      <c r="B34" s="8">
        <v>185.28</v>
      </c>
      <c r="C34" s="7" t="s">
        <v>63</v>
      </c>
      <c r="D34" s="1" t="s">
        <v>105</v>
      </c>
    </row>
    <row r="35" spans="1:4" ht="12.75">
      <c r="A35" s="7"/>
      <c r="B35" s="8">
        <v>551.52</v>
      </c>
      <c r="C35" s="7" t="s">
        <v>64</v>
      </c>
      <c r="D35" s="1" t="s">
        <v>105</v>
      </c>
    </row>
    <row r="36" spans="1:4" ht="12.75">
      <c r="A36" s="7"/>
      <c r="B36" s="8">
        <v>1773.84</v>
      </c>
      <c r="C36" s="7" t="s">
        <v>65</v>
      </c>
      <c r="D36" s="1" t="s">
        <v>105</v>
      </c>
    </row>
    <row r="37" spans="1:4" ht="12.75">
      <c r="A37" s="7"/>
      <c r="B37" s="8">
        <v>804</v>
      </c>
      <c r="C37" s="7" t="s">
        <v>66</v>
      </c>
      <c r="D37" s="1" t="s">
        <v>105</v>
      </c>
    </row>
    <row r="38" spans="1:4" ht="12.75">
      <c r="A38" s="7"/>
      <c r="B38" s="8">
        <v>374.98</v>
      </c>
      <c r="C38" s="7" t="s">
        <v>67</v>
      </c>
      <c r="D38" s="1" t="s">
        <v>105</v>
      </c>
    </row>
    <row r="39" spans="1:4" ht="12.75">
      <c r="A39" s="7"/>
      <c r="B39" s="8">
        <v>450</v>
      </c>
      <c r="C39" s="7" t="s">
        <v>68</v>
      </c>
      <c r="D39" s="1" t="s">
        <v>105</v>
      </c>
    </row>
    <row r="40" spans="1:4" ht="12.75">
      <c r="A40" s="7"/>
      <c r="B40" s="8">
        <v>39.42</v>
      </c>
      <c r="C40" s="7" t="s">
        <v>69</v>
      </c>
      <c r="D40" s="1" t="s">
        <v>105</v>
      </c>
    </row>
    <row r="41" spans="1:4" ht="12.75">
      <c r="A41" s="7"/>
      <c r="B41" s="8">
        <v>228</v>
      </c>
      <c r="C41" s="7" t="s">
        <v>70</v>
      </c>
      <c r="D41" s="1" t="s">
        <v>105</v>
      </c>
    </row>
    <row r="42" spans="1:4" ht="12.75">
      <c r="A42" s="7"/>
      <c r="B42" s="8">
        <v>53.88</v>
      </c>
      <c r="C42" s="7" t="s">
        <v>71</v>
      </c>
      <c r="D42" s="1" t="s">
        <v>105</v>
      </c>
    </row>
    <row r="43" spans="1:4" ht="12.75">
      <c r="A43" s="7"/>
      <c r="B43" s="8">
        <v>598.8</v>
      </c>
      <c r="C43" s="7" t="s">
        <v>72</v>
      </c>
      <c r="D43" s="1" t="s">
        <v>105</v>
      </c>
    </row>
    <row r="44" spans="1:4" ht="12.75">
      <c r="A44" s="7"/>
      <c r="B44" s="8">
        <v>562.8</v>
      </c>
      <c r="C44" s="7" t="s">
        <v>73</v>
      </c>
      <c r="D44" s="1" t="s">
        <v>35</v>
      </c>
    </row>
    <row r="45" spans="1:4" ht="12.75">
      <c r="A45" s="7"/>
      <c r="B45" s="8">
        <v>660</v>
      </c>
      <c r="C45" s="7" t="s">
        <v>74</v>
      </c>
      <c r="D45" s="1" t="s">
        <v>35</v>
      </c>
    </row>
    <row r="46" spans="1:4" ht="12.75">
      <c r="A46" s="7"/>
      <c r="B46" s="8">
        <v>8504.46</v>
      </c>
      <c r="C46" s="7" t="s">
        <v>75</v>
      </c>
      <c r="D46" s="1" t="s">
        <v>35</v>
      </c>
    </row>
    <row r="47" spans="1:4" ht="12.75">
      <c r="A47" s="7"/>
      <c r="B47" s="8">
        <v>7497.6</v>
      </c>
      <c r="C47" s="7" t="s">
        <v>76</v>
      </c>
      <c r="D47" s="1" t="s">
        <v>108</v>
      </c>
    </row>
    <row r="48" spans="1:4" ht="12.75">
      <c r="A48" s="7"/>
      <c r="B48" s="8">
        <v>2040</v>
      </c>
      <c r="C48" s="7" t="s">
        <v>77</v>
      </c>
      <c r="D48" s="1" t="s">
        <v>108</v>
      </c>
    </row>
    <row r="49" spans="1:4" ht="12.75">
      <c r="A49" s="7"/>
      <c r="B49" s="8">
        <v>3883.2</v>
      </c>
      <c r="C49" s="7" t="s">
        <v>78</v>
      </c>
      <c r="D49" s="1" t="s">
        <v>106</v>
      </c>
    </row>
    <row r="50" spans="1:4" ht="12.75">
      <c r="A50" s="7"/>
      <c r="B50" s="8">
        <v>2373.21</v>
      </c>
      <c r="C50" s="7" t="s">
        <v>79</v>
      </c>
      <c r="D50" s="1" t="s">
        <v>107</v>
      </c>
    </row>
    <row r="51" spans="1:4" ht="12.75">
      <c r="A51" s="7"/>
      <c r="B51" s="8">
        <v>480</v>
      </c>
      <c r="C51" s="7" t="s">
        <v>80</v>
      </c>
      <c r="D51" s="1" t="s">
        <v>35</v>
      </c>
    </row>
    <row r="52" spans="1:4" ht="12.75">
      <c r="A52" s="7"/>
      <c r="B52" s="8">
        <v>916.75</v>
      </c>
      <c r="C52" s="7" t="s">
        <v>81</v>
      </c>
      <c r="D52" s="1" t="s">
        <v>35</v>
      </c>
    </row>
    <row r="53" spans="1:4" ht="12.75">
      <c r="A53" s="7"/>
      <c r="B53" s="8">
        <v>4314.72</v>
      </c>
      <c r="C53" s="7" t="s">
        <v>72</v>
      </c>
      <c r="D53" s="1" t="s">
        <v>109</v>
      </c>
    </row>
    <row r="54" spans="1:4" ht="12.75">
      <c r="A54" s="7"/>
      <c r="B54" s="8">
        <v>3096.98</v>
      </c>
      <c r="C54" s="7" t="s">
        <v>82</v>
      </c>
      <c r="D54" s="1" t="s">
        <v>110</v>
      </c>
    </row>
    <row r="55" spans="1:4" ht="12.75">
      <c r="A55" s="7"/>
      <c r="B55" s="8">
        <v>38429.02</v>
      </c>
      <c r="C55" s="7" t="s">
        <v>83</v>
      </c>
      <c r="D55" s="1" t="s">
        <v>107</v>
      </c>
    </row>
    <row r="56" spans="1:4" ht="12.75">
      <c r="A56" s="7"/>
      <c r="B56" s="8">
        <v>950</v>
      </c>
      <c r="C56" s="7" t="s">
        <v>83</v>
      </c>
      <c r="D56" s="1" t="s">
        <v>107</v>
      </c>
    </row>
    <row r="57" spans="1:4" ht="12.75">
      <c r="A57" s="7"/>
      <c r="B57" s="8">
        <v>590</v>
      </c>
      <c r="C57" s="7" t="s">
        <v>83</v>
      </c>
      <c r="D57" s="1" t="s">
        <v>47</v>
      </c>
    </row>
    <row r="58" spans="1:4" ht="12.75">
      <c r="A58" s="7"/>
      <c r="B58" s="8">
        <v>27457.22</v>
      </c>
      <c r="C58" s="7" t="s">
        <v>83</v>
      </c>
      <c r="D58" s="1" t="s">
        <v>111</v>
      </c>
    </row>
    <row r="59" spans="1:4" ht="12.75">
      <c r="A59" s="7"/>
      <c r="B59" s="8">
        <v>2060.64</v>
      </c>
      <c r="C59" s="7" t="s">
        <v>84</v>
      </c>
      <c r="D59" s="1" t="s">
        <v>110</v>
      </c>
    </row>
    <row r="60" spans="1:4" ht="12.75">
      <c r="A60" s="7"/>
      <c r="B60" s="8">
        <v>7208.4</v>
      </c>
      <c r="C60" s="7" t="s">
        <v>85</v>
      </c>
      <c r="D60" s="1" t="s">
        <v>107</v>
      </c>
    </row>
    <row r="61" spans="1:4" ht="12.75">
      <c r="A61" s="7"/>
      <c r="B61" s="8">
        <v>61095.6</v>
      </c>
      <c r="C61" s="7" t="s">
        <v>85</v>
      </c>
      <c r="D61" s="1" t="s">
        <v>109</v>
      </c>
    </row>
    <row r="62" spans="1:4" ht="12.75">
      <c r="A62" s="7"/>
      <c r="B62" s="8">
        <v>5299.2</v>
      </c>
      <c r="C62" s="7" t="s">
        <v>86</v>
      </c>
      <c r="D62" s="1" t="s">
        <v>35</v>
      </c>
    </row>
    <row r="63" spans="1:4" ht="12.75">
      <c r="A63" s="7"/>
      <c r="B63" s="8">
        <v>20232.18</v>
      </c>
      <c r="C63" s="7" t="s">
        <v>87</v>
      </c>
      <c r="D63" s="1" t="s">
        <v>107</v>
      </c>
    </row>
    <row r="64" spans="1:4" ht="12.75">
      <c r="A64" s="7"/>
      <c r="B64" s="8">
        <v>702</v>
      </c>
      <c r="C64" s="7" t="s">
        <v>88</v>
      </c>
      <c r="D64" s="1" t="s">
        <v>35</v>
      </c>
    </row>
    <row r="65" spans="1:4" ht="12.75">
      <c r="A65" s="7"/>
      <c r="B65" s="8">
        <v>1357.44</v>
      </c>
      <c r="C65" s="7" t="s">
        <v>89</v>
      </c>
      <c r="D65" s="1" t="s">
        <v>35</v>
      </c>
    </row>
    <row r="66" spans="1:4" ht="12.75">
      <c r="A66" s="7"/>
      <c r="B66" s="8">
        <v>1428</v>
      </c>
      <c r="C66" s="7" t="s">
        <v>90</v>
      </c>
      <c r="D66" s="1" t="s">
        <v>35</v>
      </c>
    </row>
    <row r="67" spans="1:4" ht="12.75">
      <c r="A67" s="7"/>
      <c r="B67" s="8">
        <v>4225.93</v>
      </c>
      <c r="C67" s="7" t="s">
        <v>91</v>
      </c>
      <c r="D67" s="1" t="s">
        <v>46</v>
      </c>
    </row>
    <row r="68" spans="1:4" ht="12.75">
      <c r="A68" s="7"/>
      <c r="B68" s="8">
        <v>4774.24</v>
      </c>
      <c r="C68" s="7" t="s">
        <v>92</v>
      </c>
      <c r="D68" s="1" t="s">
        <v>46</v>
      </c>
    </row>
    <row r="69" spans="1:4" ht="12.75">
      <c r="A69" s="7"/>
      <c r="B69" s="8">
        <v>3908.04</v>
      </c>
      <c r="C69" s="7" t="s">
        <v>93</v>
      </c>
      <c r="D69" s="1" t="s">
        <v>46</v>
      </c>
    </row>
    <row r="70" spans="1:4" ht="12.75">
      <c r="A70" s="7"/>
      <c r="B70" s="8">
        <v>4007.03</v>
      </c>
      <c r="C70" s="7" t="s">
        <v>94</v>
      </c>
      <c r="D70" s="1" t="s">
        <v>46</v>
      </c>
    </row>
    <row r="71" spans="1:4" ht="12.75">
      <c r="A71" s="7"/>
      <c r="B71" s="8">
        <v>2742.75</v>
      </c>
      <c r="C71" s="7" t="s">
        <v>95</v>
      </c>
      <c r="D71" s="1" t="s">
        <v>46</v>
      </c>
    </row>
    <row r="72" spans="1:4" ht="12.75">
      <c r="A72" s="7"/>
      <c r="B72" s="8">
        <v>2693.39</v>
      </c>
      <c r="C72" s="7" t="s">
        <v>96</v>
      </c>
      <c r="D72" s="1" t="s">
        <v>46</v>
      </c>
    </row>
    <row r="73" spans="1:4" ht="12.75">
      <c r="A73" s="7"/>
      <c r="B73" s="8">
        <v>2654.98</v>
      </c>
      <c r="C73" s="7" t="s">
        <v>97</v>
      </c>
      <c r="D73" s="1" t="s">
        <v>47</v>
      </c>
    </row>
    <row r="74" spans="1:4" ht="12.75">
      <c r="A74" s="7"/>
      <c r="B74" s="8">
        <v>664.46</v>
      </c>
      <c r="C74" s="7" t="s">
        <v>103</v>
      </c>
      <c r="D74" s="1" t="s">
        <v>46</v>
      </c>
    </row>
    <row r="75" spans="1:4" ht="12.75">
      <c r="A75" s="7"/>
      <c r="B75" s="8">
        <v>45936</v>
      </c>
      <c r="C75" s="7" t="s">
        <v>98</v>
      </c>
      <c r="D75" s="1" t="s">
        <v>106</v>
      </c>
    </row>
    <row r="76" spans="1:4" ht="12.75">
      <c r="A76" s="7"/>
      <c r="B76" s="8">
        <v>3209.83</v>
      </c>
      <c r="C76" s="7" t="s">
        <v>99</v>
      </c>
      <c r="D76" s="1" t="s">
        <v>46</v>
      </c>
    </row>
    <row r="77" spans="1:4" ht="12.75">
      <c r="A77" s="7"/>
      <c r="B77" s="8">
        <v>3256</v>
      </c>
      <c r="C77" s="7" t="s">
        <v>100</v>
      </c>
      <c r="D77" s="1" t="s">
        <v>35</v>
      </c>
    </row>
    <row r="78" spans="1:4" ht="12.75">
      <c r="A78" s="7"/>
      <c r="B78" s="8">
        <v>2000</v>
      </c>
      <c r="C78" s="7" t="s">
        <v>101</v>
      </c>
      <c r="D78" s="1" t="s">
        <v>35</v>
      </c>
    </row>
    <row r="79" spans="1:4" ht="12.75">
      <c r="A79" s="7"/>
      <c r="B79" s="8">
        <v>4500</v>
      </c>
      <c r="C79" s="7" t="s">
        <v>102</v>
      </c>
      <c r="D79" s="1" t="s">
        <v>35</v>
      </c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1"/>
      <c r="B86" s="2"/>
      <c r="C86" s="1"/>
      <c r="D86" s="1"/>
    </row>
    <row r="87" spans="1:4" ht="12.75">
      <c r="A87" s="1"/>
      <c r="B87" s="2"/>
      <c r="C87" s="1"/>
      <c r="D87" s="1"/>
    </row>
    <row r="88" spans="1:4" ht="12.75">
      <c r="A88" s="1"/>
      <c r="B88" s="2"/>
      <c r="C88" s="1"/>
      <c r="D88" s="1"/>
    </row>
    <row r="89" spans="1:4" ht="12.75" customHeight="1">
      <c r="A89" s="107" t="s">
        <v>6</v>
      </c>
      <c r="B89" s="103">
        <f>SUM(B91:B94)</f>
        <v>0</v>
      </c>
      <c r="C89" s="105"/>
      <c r="D89" s="105"/>
    </row>
    <row r="90" spans="1:4" ht="12.75" customHeight="1">
      <c r="A90" s="108"/>
      <c r="B90" s="104"/>
      <c r="C90" s="106"/>
      <c r="D90" s="106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>
      <c r="A94" s="1"/>
      <c r="B94" s="2"/>
      <c r="C94" s="1"/>
      <c r="D94" s="1"/>
    </row>
    <row r="95" spans="1:4" ht="12.75">
      <c r="A95" s="1"/>
      <c r="B95" s="2"/>
      <c r="C95" s="1"/>
      <c r="D95" s="1"/>
    </row>
    <row r="96" spans="1:4" ht="12.75">
      <c r="A96" s="1"/>
      <c r="B96" s="2"/>
      <c r="C96" s="1"/>
      <c r="D96" s="1"/>
    </row>
    <row r="97" spans="1:4" ht="12.75" customHeight="1">
      <c r="A97" s="101" t="s">
        <v>7</v>
      </c>
      <c r="B97" s="103">
        <v>0</v>
      </c>
      <c r="C97" s="105"/>
      <c r="D97" s="105"/>
    </row>
    <row r="98" spans="1:4" ht="12.75" customHeight="1">
      <c r="A98" s="102"/>
      <c r="B98" s="104"/>
      <c r="C98" s="106"/>
      <c r="D98" s="106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>
      <c r="A102" s="1"/>
      <c r="B102" s="2"/>
      <c r="C102" s="1"/>
      <c r="D102" s="1"/>
    </row>
    <row r="103" spans="1:4" ht="15.75">
      <c r="A103" s="9" t="s">
        <v>16</v>
      </c>
      <c r="B103" s="10">
        <f>B15+B20</f>
        <v>384934.4</v>
      </c>
      <c r="C103" s="9"/>
      <c r="D103" s="9"/>
    </row>
    <row r="104" ht="12.75">
      <c r="B104" s="3"/>
    </row>
    <row r="105" ht="12.75">
      <c r="B105" s="3"/>
    </row>
    <row r="106" spans="1:4" ht="15.75">
      <c r="A106" s="5" t="s">
        <v>8</v>
      </c>
      <c r="B106" s="3"/>
      <c r="C106" s="92" t="s">
        <v>10</v>
      </c>
      <c r="D106" s="92"/>
    </row>
    <row r="107" spans="1:4" ht="15.75">
      <c r="A107" s="4" t="s">
        <v>9</v>
      </c>
      <c r="B107" s="3"/>
      <c r="C107" s="90" t="s">
        <v>17</v>
      </c>
      <c r="D107" s="90"/>
    </row>
    <row r="108" ht="12.75">
      <c r="B108" s="3"/>
    </row>
    <row r="109" ht="12.75">
      <c r="B109" s="3"/>
    </row>
    <row r="110" ht="12.75">
      <c r="B110" s="3"/>
    </row>
    <row r="111" spans="2:4" ht="15.75">
      <c r="B111" s="3"/>
      <c r="C111" s="92" t="s">
        <v>12</v>
      </c>
      <c r="D111" s="92"/>
    </row>
    <row r="112" spans="2:4" ht="15.75">
      <c r="B112" s="3"/>
      <c r="C112" s="92" t="s">
        <v>13</v>
      </c>
      <c r="D112" s="92"/>
    </row>
  </sheetData>
  <mergeCells count="26">
    <mergeCell ref="C106:D106"/>
    <mergeCell ref="C107:D107"/>
    <mergeCell ref="C111:D111"/>
    <mergeCell ref="C112:D112"/>
    <mergeCell ref="A97:A98"/>
    <mergeCell ref="B97:B98"/>
    <mergeCell ref="C97:C98"/>
    <mergeCell ref="D97:D98"/>
    <mergeCell ref="A89:A90"/>
    <mergeCell ref="B89:B90"/>
    <mergeCell ref="C89:C90"/>
    <mergeCell ref="D89:D90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52">
      <selection activeCell="B46" sqref="B46:D47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18.28125" style="0" customWidth="1"/>
    <col min="4" max="4" width="31.421875" style="0" customWidth="1"/>
  </cols>
  <sheetData>
    <row r="4" spans="1:4" ht="15.75">
      <c r="A4" s="92" t="s">
        <v>14</v>
      </c>
      <c r="B4" s="92"/>
      <c r="C4" s="92"/>
      <c r="D4" s="92"/>
    </row>
    <row r="5" spans="1:4" ht="15.75">
      <c r="A5" s="92" t="s">
        <v>15</v>
      </c>
      <c r="B5" s="92"/>
      <c r="C5" s="92"/>
      <c r="D5" s="92"/>
    </row>
    <row r="10" spans="1:4" ht="12.75">
      <c r="A10" s="98" t="s">
        <v>0</v>
      </c>
      <c r="B10" s="98" t="s">
        <v>1</v>
      </c>
      <c r="C10" s="98" t="s">
        <v>2</v>
      </c>
      <c r="D10" s="98" t="s">
        <v>3</v>
      </c>
    </row>
    <row r="11" spans="1:4" ht="12.75">
      <c r="A11" s="99"/>
      <c r="B11" s="91"/>
      <c r="C11" s="99"/>
      <c r="D11" s="99"/>
    </row>
    <row r="12" spans="1:4" ht="12.75">
      <c r="A12" s="100"/>
      <c r="B12" s="109"/>
      <c r="C12" s="100"/>
      <c r="D12" s="100"/>
    </row>
    <row r="13" spans="1:4" ht="12.75">
      <c r="A13" s="101" t="s">
        <v>4</v>
      </c>
      <c r="B13" s="103">
        <v>0</v>
      </c>
      <c r="C13" s="105"/>
      <c r="D13" s="105"/>
    </row>
    <row r="14" spans="1:4" ht="12.75">
      <c r="A14" s="102"/>
      <c r="B14" s="104"/>
      <c r="C14" s="106"/>
      <c r="D14" s="106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01" t="s">
        <v>5</v>
      </c>
      <c r="B22" s="103">
        <f>B24+B25</f>
        <v>0</v>
      </c>
      <c r="C22" s="105"/>
      <c r="D22" s="105"/>
    </row>
    <row r="23" spans="1:4" ht="12.75">
      <c r="A23" s="102"/>
      <c r="B23" s="104"/>
      <c r="C23" s="106"/>
      <c r="D23" s="106"/>
    </row>
    <row r="24" spans="1:4" ht="12.75">
      <c r="A24" s="1"/>
      <c r="B24" s="2"/>
      <c r="C24" s="1"/>
      <c r="D24" s="1"/>
    </row>
    <row r="25" spans="1:4" ht="12.75">
      <c r="A25" s="1"/>
      <c r="B25" s="11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107" t="s">
        <v>6</v>
      </c>
      <c r="B36" s="103">
        <v>0</v>
      </c>
      <c r="C36" s="105"/>
      <c r="D36" s="105"/>
    </row>
    <row r="37" spans="1:4" ht="13.5" customHeight="1">
      <c r="A37" s="108"/>
      <c r="B37" s="104"/>
      <c r="C37" s="106"/>
      <c r="D37" s="106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01" t="s">
        <v>7</v>
      </c>
      <c r="B44" s="103">
        <v>0</v>
      </c>
      <c r="C44" s="105"/>
      <c r="D44" s="105"/>
    </row>
    <row r="45" spans="1:4" ht="12.75">
      <c r="A45" s="102"/>
      <c r="B45" s="104"/>
      <c r="C45" s="106"/>
      <c r="D45" s="106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f>B13+B22+B36+B44</f>
        <v>0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92" t="s">
        <v>10</v>
      </c>
      <c r="D53" s="92"/>
    </row>
    <row r="54" spans="1:4" ht="15.75">
      <c r="A54" s="4" t="s">
        <v>9</v>
      </c>
      <c r="B54" s="3"/>
      <c r="C54" s="90" t="s">
        <v>11</v>
      </c>
      <c r="D54" s="90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92" t="s">
        <v>12</v>
      </c>
      <c r="D58" s="92"/>
    </row>
    <row r="59" spans="2:4" ht="15.75">
      <c r="B59" s="3"/>
      <c r="C59" s="92" t="s">
        <v>13</v>
      </c>
      <c r="D59" s="92"/>
    </row>
  </sheetData>
  <mergeCells count="26">
    <mergeCell ref="A10:A12"/>
    <mergeCell ref="B10:B12"/>
    <mergeCell ref="C10:C12"/>
    <mergeCell ref="D10:D12"/>
    <mergeCell ref="C22:C23"/>
    <mergeCell ref="D22:D23"/>
    <mergeCell ref="A13:A14"/>
    <mergeCell ref="B13:B14"/>
    <mergeCell ref="C13:C14"/>
    <mergeCell ref="D13:D14"/>
    <mergeCell ref="C58:D58"/>
    <mergeCell ref="C59:D59"/>
    <mergeCell ref="A44:A45"/>
    <mergeCell ref="B44:B45"/>
    <mergeCell ref="C44:C45"/>
    <mergeCell ref="D44:D45"/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D18" sqref="D18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30.0039062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 customHeight="1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 customHeight="1">
      <c r="A13" s="99"/>
      <c r="B13" s="91"/>
      <c r="C13" s="99"/>
      <c r="D13" s="99"/>
    </row>
    <row r="14" spans="1:4" ht="12.75" customHeight="1">
      <c r="A14" s="100"/>
      <c r="B14" s="109"/>
      <c r="C14" s="100"/>
      <c r="D14" s="100"/>
    </row>
    <row r="15" spans="1:4" ht="12.75" customHeight="1">
      <c r="A15" s="101" t="s">
        <v>4</v>
      </c>
      <c r="B15" s="103">
        <f>B17</f>
        <v>872</v>
      </c>
      <c r="C15" s="105"/>
      <c r="D15" s="105"/>
    </row>
    <row r="16" spans="1:4" ht="12.75" customHeight="1">
      <c r="A16" s="102"/>
      <c r="B16" s="104"/>
      <c r="C16" s="106"/>
      <c r="D16" s="106"/>
    </row>
    <row r="17" spans="1:4" ht="12.75">
      <c r="A17" s="1"/>
      <c r="B17" s="2">
        <v>872</v>
      </c>
      <c r="C17" s="1" t="s">
        <v>121</v>
      </c>
      <c r="D17" s="6" t="s">
        <v>122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101" t="s">
        <v>5</v>
      </c>
      <c r="B20" s="103">
        <f>SUM(B22:B50)</f>
        <v>6461.16</v>
      </c>
      <c r="C20" s="105"/>
      <c r="D20" s="105"/>
    </row>
    <row r="21" spans="1:4" ht="12.75" customHeight="1">
      <c r="A21" s="102"/>
      <c r="B21" s="104"/>
      <c r="C21" s="106"/>
      <c r="D21" s="106"/>
    </row>
    <row r="22" spans="1:4" ht="12.75">
      <c r="A22" s="7"/>
      <c r="B22" s="63">
        <v>284.23</v>
      </c>
      <c r="C22" s="62" t="s">
        <v>112</v>
      </c>
      <c r="D22" s="62" t="s">
        <v>35</v>
      </c>
    </row>
    <row r="23" spans="1:4" ht="12.75">
      <c r="A23" s="7"/>
      <c r="B23" s="8">
        <v>1434</v>
      </c>
      <c r="C23" s="62" t="s">
        <v>24</v>
      </c>
      <c r="D23" s="62" t="s">
        <v>46</v>
      </c>
    </row>
    <row r="24" spans="1:4" ht="12.75">
      <c r="A24" s="7"/>
      <c r="B24" s="8">
        <v>196.2</v>
      </c>
      <c r="C24" s="62" t="s">
        <v>89</v>
      </c>
      <c r="D24" s="62" t="s">
        <v>35</v>
      </c>
    </row>
    <row r="25" spans="1:4" ht="12.75">
      <c r="A25" s="7"/>
      <c r="B25" s="8">
        <v>1546.73</v>
      </c>
      <c r="C25" s="7" t="s">
        <v>113</v>
      </c>
      <c r="D25" s="1" t="s">
        <v>35</v>
      </c>
    </row>
    <row r="26" spans="1:4" ht="12.75">
      <c r="A26" s="7"/>
      <c r="B26" s="8">
        <v>3000</v>
      </c>
      <c r="C26" s="7" t="s">
        <v>24</v>
      </c>
      <c r="D26" s="1" t="s">
        <v>41</v>
      </c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107" t="s">
        <v>6</v>
      </c>
      <c r="B53" s="103">
        <f>SUM(B55:B58)</f>
        <v>0</v>
      </c>
      <c r="C53" s="105"/>
      <c r="D53" s="105"/>
    </row>
    <row r="54" spans="1:4" ht="12.75" customHeight="1">
      <c r="A54" s="108"/>
      <c r="B54" s="104"/>
      <c r="C54" s="106"/>
      <c r="D54" s="106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101" t="s">
        <v>7</v>
      </c>
      <c r="B61" s="103">
        <v>0</v>
      </c>
      <c r="C61" s="105"/>
      <c r="D61" s="105"/>
    </row>
    <row r="62" spans="1:4" ht="12.75" customHeight="1">
      <c r="A62" s="102"/>
      <c r="B62" s="104"/>
      <c r="C62" s="106"/>
      <c r="D62" s="106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7333.16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92" t="s">
        <v>10</v>
      </c>
      <c r="D70" s="92"/>
    </row>
    <row r="71" spans="1:4" ht="15.75">
      <c r="A71" s="4" t="s">
        <v>9</v>
      </c>
      <c r="B71" s="3"/>
      <c r="C71" s="90" t="s">
        <v>17</v>
      </c>
      <c r="D71" s="90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92" t="s">
        <v>12</v>
      </c>
      <c r="D75" s="92"/>
    </row>
    <row r="76" spans="2:4" ht="15.75">
      <c r="B76" s="3"/>
      <c r="C76" s="92" t="s">
        <v>13</v>
      </c>
      <c r="D76" s="9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76"/>
  <sheetViews>
    <sheetView tabSelected="1" workbookViewId="0" topLeftCell="A1">
      <selection activeCell="B22" sqref="B22:D22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30.0039062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 customHeight="1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 customHeight="1">
      <c r="A13" s="99"/>
      <c r="B13" s="91"/>
      <c r="C13" s="99"/>
      <c r="D13" s="99"/>
    </row>
    <row r="14" spans="1:4" ht="12.75" customHeight="1">
      <c r="A14" s="100"/>
      <c r="B14" s="109"/>
      <c r="C14" s="100"/>
      <c r="D14" s="100"/>
    </row>
    <row r="15" spans="1:4" ht="12.75" customHeight="1">
      <c r="A15" s="101" t="s">
        <v>4</v>
      </c>
      <c r="B15" s="103">
        <f>B17</f>
        <v>0</v>
      </c>
      <c r="C15" s="105"/>
      <c r="D15" s="105"/>
    </row>
    <row r="16" spans="1:4" ht="12.75" customHeight="1">
      <c r="A16" s="102"/>
      <c r="B16" s="104"/>
      <c r="C16" s="106"/>
      <c r="D16" s="106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101" t="s">
        <v>5</v>
      </c>
      <c r="B20" s="103">
        <f>SUM(B22:B50)</f>
        <v>0</v>
      </c>
      <c r="C20" s="105"/>
      <c r="D20" s="105"/>
    </row>
    <row r="21" spans="1:4" ht="12.75" customHeight="1">
      <c r="A21" s="102"/>
      <c r="B21" s="104"/>
      <c r="C21" s="106"/>
      <c r="D21" s="106"/>
    </row>
    <row r="22" spans="1:4" ht="12.75">
      <c r="A22" s="7"/>
      <c r="B22" s="63"/>
      <c r="C22" s="62"/>
      <c r="D22" s="62"/>
    </row>
    <row r="23" spans="1:4" ht="12.75">
      <c r="A23" s="7"/>
      <c r="B23" s="8"/>
      <c r="C23" s="62"/>
      <c r="D23" s="62"/>
    </row>
    <row r="24" spans="1:4" ht="12.75">
      <c r="A24" s="7"/>
      <c r="B24" s="8"/>
      <c r="C24" s="62"/>
      <c r="D24" s="62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107" t="s">
        <v>6</v>
      </c>
      <c r="B53" s="103">
        <f>SUM(B55:B58)</f>
        <v>0</v>
      </c>
      <c r="C53" s="105"/>
      <c r="D53" s="105"/>
    </row>
    <row r="54" spans="1:4" ht="12.75" customHeight="1">
      <c r="A54" s="108"/>
      <c r="B54" s="104"/>
      <c r="C54" s="106"/>
      <c r="D54" s="106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101" t="s">
        <v>7</v>
      </c>
      <c r="B61" s="103">
        <v>0</v>
      </c>
      <c r="C61" s="105"/>
      <c r="D61" s="105"/>
    </row>
    <row r="62" spans="1:4" ht="12.75" customHeight="1">
      <c r="A62" s="102"/>
      <c r="B62" s="104"/>
      <c r="C62" s="106"/>
      <c r="D62" s="106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92" t="s">
        <v>10</v>
      </c>
      <c r="D70" s="92"/>
    </row>
    <row r="71" spans="1:4" ht="15.75">
      <c r="A71" s="4" t="s">
        <v>9</v>
      </c>
      <c r="B71" s="3"/>
      <c r="C71" s="90" t="s">
        <v>17</v>
      </c>
      <c r="D71" s="90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92" t="s">
        <v>12</v>
      </c>
      <c r="D75" s="92"/>
    </row>
    <row r="76" spans="2:4" ht="15.75">
      <c r="B76" s="3"/>
      <c r="C76" s="92" t="s">
        <v>13</v>
      </c>
      <c r="D76" s="92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0"/>
  <sheetViews>
    <sheetView workbookViewId="0" topLeftCell="A1">
      <selection activeCell="B26" sqref="B26:D35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34.5742187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>
      <c r="A13" s="99"/>
      <c r="B13" s="91"/>
      <c r="C13" s="99"/>
      <c r="D13" s="99"/>
    </row>
    <row r="14" spans="1:4" ht="12.75">
      <c r="A14" s="100"/>
      <c r="B14" s="109"/>
      <c r="C14" s="100"/>
      <c r="D14" s="100"/>
    </row>
    <row r="15" spans="1:4" ht="12.75">
      <c r="A15" s="101" t="s">
        <v>4</v>
      </c>
      <c r="B15" s="103">
        <v>0</v>
      </c>
      <c r="C15" s="105"/>
      <c r="D15" s="105"/>
    </row>
    <row r="16" spans="1:4" ht="12.75">
      <c r="A16" s="102"/>
      <c r="B16" s="104"/>
      <c r="C16" s="106"/>
      <c r="D16" s="106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101" t="s">
        <v>5</v>
      </c>
      <c r="B24" s="103">
        <f>SUM(B26:B45)</f>
        <v>0</v>
      </c>
      <c r="C24" s="105"/>
      <c r="D24" s="105"/>
    </row>
    <row r="25" spans="1:4" ht="12.75">
      <c r="A25" s="102"/>
      <c r="B25" s="104"/>
      <c r="C25" s="106"/>
      <c r="D25" s="106"/>
    </row>
    <row r="26" spans="1:4" ht="12.75">
      <c r="A26" s="1"/>
      <c r="B26" s="8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07" t="s">
        <v>6</v>
      </c>
      <c r="B47" s="103">
        <v>0</v>
      </c>
      <c r="C47" s="105"/>
      <c r="D47" s="105"/>
    </row>
    <row r="48" spans="1:4" ht="17.25" customHeight="1">
      <c r="A48" s="108"/>
      <c r="B48" s="104"/>
      <c r="C48" s="106"/>
      <c r="D48" s="106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01" t="s">
        <v>7</v>
      </c>
      <c r="B55" s="103">
        <v>0</v>
      </c>
      <c r="C55" s="105"/>
      <c r="D55" s="105"/>
    </row>
    <row r="56" spans="1:4" ht="12.75">
      <c r="A56" s="102"/>
      <c r="B56" s="104"/>
      <c r="C56" s="106"/>
      <c r="D56" s="106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5.75">
      <c r="A61" s="9" t="s">
        <v>16</v>
      </c>
      <c r="B61" s="10">
        <f>B24</f>
        <v>0</v>
      </c>
      <c r="C61" s="9"/>
      <c r="D61" s="9"/>
    </row>
    <row r="62" ht="12.75">
      <c r="B62" s="3"/>
    </row>
    <row r="63" ht="12.75">
      <c r="B63" s="3"/>
    </row>
    <row r="64" spans="1:4" ht="15.75">
      <c r="A64" s="5" t="s">
        <v>8</v>
      </c>
      <c r="B64" s="3"/>
      <c r="C64" s="92" t="s">
        <v>10</v>
      </c>
      <c r="D64" s="92"/>
    </row>
    <row r="65" spans="1:4" ht="15.75">
      <c r="A65" s="4" t="s">
        <v>9</v>
      </c>
      <c r="B65" s="3"/>
      <c r="C65" s="90" t="s">
        <v>11</v>
      </c>
      <c r="D65" s="90"/>
    </row>
    <row r="66" ht="12.75">
      <c r="B66" s="3"/>
    </row>
    <row r="67" ht="12.75">
      <c r="B67" s="3"/>
    </row>
    <row r="68" ht="12.75">
      <c r="B68" s="3"/>
    </row>
    <row r="69" spans="2:4" ht="15.75">
      <c r="B69" s="3"/>
      <c r="C69" s="92" t="s">
        <v>12</v>
      </c>
      <c r="D69" s="92"/>
    </row>
    <row r="70" spans="2:4" ht="15.75">
      <c r="B70" s="3"/>
      <c r="C70" s="92" t="s">
        <v>13</v>
      </c>
      <c r="D70" s="9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7:A48"/>
    <mergeCell ref="B47:B48"/>
    <mergeCell ref="C47:C48"/>
    <mergeCell ref="D47:D48"/>
    <mergeCell ref="A55:A56"/>
    <mergeCell ref="B55:B56"/>
    <mergeCell ref="C55:C56"/>
    <mergeCell ref="D55:D56"/>
    <mergeCell ref="C64:D64"/>
    <mergeCell ref="C65:D65"/>
    <mergeCell ref="C69:D69"/>
    <mergeCell ref="C70:D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B26" sqref="B26:D52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32.7109375" style="0" customWidth="1"/>
    <col min="4" max="4" width="30.42187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>
      <c r="A13" s="99"/>
      <c r="B13" s="91"/>
      <c r="C13" s="99"/>
      <c r="D13" s="99"/>
    </row>
    <row r="14" spans="1:4" ht="12.75">
      <c r="A14" s="100"/>
      <c r="B14" s="109"/>
      <c r="C14" s="100"/>
      <c r="D14" s="100"/>
    </row>
    <row r="15" spans="1:4" ht="12.75">
      <c r="A15" s="101" t="s">
        <v>4</v>
      </c>
      <c r="B15" s="103">
        <v>0</v>
      </c>
      <c r="C15" s="105"/>
      <c r="D15" s="105"/>
    </row>
    <row r="16" spans="1:4" ht="12.75">
      <c r="A16" s="102"/>
      <c r="B16" s="104"/>
      <c r="C16" s="106"/>
      <c r="D16" s="106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101" t="s">
        <v>5</v>
      </c>
      <c r="B24" s="103">
        <f>SUM(B26:B52)</f>
        <v>0</v>
      </c>
      <c r="C24" s="105"/>
      <c r="D24" s="105"/>
    </row>
    <row r="25" spans="1:4" ht="12.75">
      <c r="A25" s="102"/>
      <c r="B25" s="104"/>
      <c r="C25" s="106"/>
      <c r="D25" s="106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07" t="s">
        <v>6</v>
      </c>
      <c r="B53" s="103"/>
      <c r="C53" s="105"/>
      <c r="D53" s="105"/>
    </row>
    <row r="54" spans="1:4" ht="18" customHeight="1">
      <c r="A54" s="108"/>
      <c r="B54" s="104"/>
      <c r="C54" s="106"/>
      <c r="D54" s="106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01" t="s">
        <v>7</v>
      </c>
      <c r="B61" s="103">
        <v>0</v>
      </c>
      <c r="C61" s="105"/>
      <c r="D61" s="105"/>
    </row>
    <row r="62" spans="1:4" ht="12.75">
      <c r="A62" s="102"/>
      <c r="B62" s="104"/>
      <c r="C62" s="106"/>
      <c r="D62" s="106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B24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92" t="s">
        <v>10</v>
      </c>
      <c r="D70" s="92"/>
    </row>
    <row r="71" spans="1:4" ht="15.75">
      <c r="A71" s="4" t="s">
        <v>9</v>
      </c>
      <c r="B71" s="3"/>
      <c r="C71" s="90" t="s">
        <v>11</v>
      </c>
      <c r="D71" s="90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92" t="s">
        <v>12</v>
      </c>
      <c r="D75" s="92"/>
    </row>
    <row r="76" spans="2:4" ht="15.75">
      <c r="B76" s="3"/>
      <c r="C76" s="92" t="s">
        <v>13</v>
      </c>
      <c r="D76" s="9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95"/>
  <sheetViews>
    <sheetView workbookViewId="0" topLeftCell="A6">
      <selection activeCell="B26" sqref="B26:D71"/>
    </sheetView>
  </sheetViews>
  <sheetFormatPr defaultColWidth="9.140625" defaultRowHeight="12.75"/>
  <cols>
    <col min="1" max="1" width="32.28125" style="0" customWidth="1"/>
    <col min="2" max="2" width="12.7109375" style="0" customWidth="1"/>
    <col min="3" max="3" width="27.140625" style="0" customWidth="1"/>
    <col min="4" max="4" width="39.14062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>
      <c r="A13" s="99"/>
      <c r="B13" s="91"/>
      <c r="C13" s="99"/>
      <c r="D13" s="99"/>
    </row>
    <row r="14" spans="1:4" ht="12.75">
      <c r="A14" s="100"/>
      <c r="B14" s="109"/>
      <c r="C14" s="100"/>
      <c r="D14" s="100"/>
    </row>
    <row r="15" spans="1:4" ht="12.75">
      <c r="A15" s="101" t="s">
        <v>4</v>
      </c>
      <c r="B15" s="103">
        <v>0</v>
      </c>
      <c r="C15" s="105"/>
      <c r="D15" s="105"/>
    </row>
    <row r="16" spans="1:4" ht="12.75">
      <c r="A16" s="102"/>
      <c r="B16" s="104"/>
      <c r="C16" s="106"/>
      <c r="D16" s="106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101" t="s">
        <v>5</v>
      </c>
      <c r="B24" s="103">
        <f>SUM(B26:B70)</f>
        <v>0</v>
      </c>
      <c r="C24" s="105"/>
      <c r="D24" s="105"/>
    </row>
    <row r="25" spans="1:4" ht="12.75">
      <c r="A25" s="102"/>
      <c r="B25" s="104"/>
      <c r="C25" s="106"/>
      <c r="D25" s="106"/>
    </row>
    <row r="26" spans="1:4" ht="12.75">
      <c r="A26" s="1"/>
      <c r="B26" s="26"/>
      <c r="C26" s="21"/>
      <c r="D26" s="42"/>
    </row>
    <row r="27" spans="1:4" ht="12.75">
      <c r="A27" s="1"/>
      <c r="B27" s="26"/>
      <c r="C27" s="21"/>
      <c r="D27" s="42"/>
    </row>
    <row r="28" spans="1:4" ht="12.75">
      <c r="A28" s="1"/>
      <c r="B28" s="2"/>
      <c r="C28" s="1"/>
      <c r="D28" s="42"/>
    </row>
    <row r="29" spans="1:4" ht="12.75">
      <c r="A29" s="1"/>
      <c r="B29" s="2"/>
      <c r="C29" s="1"/>
      <c r="D29" s="42"/>
    </row>
    <row r="30" spans="1:4" ht="12.75">
      <c r="A30" s="1"/>
      <c r="B30" s="2"/>
      <c r="C30" s="1"/>
      <c r="D30" s="42"/>
    </row>
    <row r="31" spans="1:4" ht="12.75">
      <c r="A31" s="1"/>
      <c r="B31" s="2"/>
      <c r="C31" s="1"/>
      <c r="D31" s="42"/>
    </row>
    <row r="32" spans="1:4" ht="12.75">
      <c r="A32" s="1"/>
      <c r="B32" s="2"/>
      <c r="C32" s="16"/>
      <c r="D32" s="42"/>
    </row>
    <row r="33" spans="1:4" ht="12.75">
      <c r="A33" s="1"/>
      <c r="B33" s="2"/>
      <c r="C33" s="16"/>
      <c r="D33" s="42"/>
    </row>
    <row r="34" spans="1:4" ht="12.75">
      <c r="A34" s="1"/>
      <c r="B34" s="2"/>
      <c r="C34" s="16"/>
      <c r="D34" s="42"/>
    </row>
    <row r="35" spans="1:4" ht="12.75">
      <c r="A35" s="1"/>
      <c r="B35" s="2"/>
      <c r="C35" s="16"/>
      <c r="D35" s="42"/>
    </row>
    <row r="36" spans="1:4" ht="12.75">
      <c r="A36" s="1"/>
      <c r="B36" s="2"/>
      <c r="C36" s="16"/>
      <c r="D36" s="42"/>
    </row>
    <row r="37" spans="1:4" ht="12.75">
      <c r="A37" s="1"/>
      <c r="B37" s="2"/>
      <c r="C37" s="16"/>
      <c r="D37" s="42"/>
    </row>
    <row r="38" spans="1:4" ht="12.75">
      <c r="A38" s="1"/>
      <c r="B38" s="2"/>
      <c r="C38" s="16"/>
      <c r="D38" s="48"/>
    </row>
    <row r="39" spans="1:4" ht="12.75">
      <c r="A39" s="1"/>
      <c r="B39" s="2"/>
      <c r="C39" s="16"/>
      <c r="D39" s="48"/>
    </row>
    <row r="40" spans="1:4" ht="12.75">
      <c r="A40" s="1"/>
      <c r="B40" s="2"/>
      <c r="C40" s="16"/>
      <c r="D40" s="48"/>
    </row>
    <row r="41" spans="1:4" ht="12.75">
      <c r="A41" s="1"/>
      <c r="B41" s="2"/>
      <c r="C41" s="16"/>
      <c r="D41" s="48"/>
    </row>
    <row r="42" spans="1:4" ht="12.75">
      <c r="A42" s="1"/>
      <c r="B42" s="2"/>
      <c r="C42" s="16"/>
      <c r="D42" s="48"/>
    </row>
    <row r="43" spans="1:4" ht="12.75">
      <c r="A43" s="1"/>
      <c r="B43" s="2"/>
      <c r="C43" s="16"/>
      <c r="D43" s="48"/>
    </row>
    <row r="44" spans="1:4" ht="12.75">
      <c r="A44" s="1"/>
      <c r="B44" s="2"/>
      <c r="C44" s="16"/>
      <c r="D44" s="48"/>
    </row>
    <row r="45" spans="1:4" ht="12.75">
      <c r="A45" s="1"/>
      <c r="B45" s="2"/>
      <c r="C45" s="16"/>
      <c r="D45" s="48"/>
    </row>
    <row r="46" spans="1:4" ht="12.75">
      <c r="A46" s="1"/>
      <c r="B46" s="2"/>
      <c r="C46" s="16"/>
      <c r="D46" s="48"/>
    </row>
    <row r="47" spans="1:4" ht="12.75">
      <c r="A47" s="1"/>
      <c r="B47" s="2"/>
      <c r="C47" s="16"/>
      <c r="D47" s="48"/>
    </row>
    <row r="48" spans="1:4" ht="12.75">
      <c r="A48" s="1"/>
      <c r="B48" s="2"/>
      <c r="C48" s="16"/>
      <c r="D48" s="48"/>
    </row>
    <row r="49" spans="1:4" ht="12.75">
      <c r="A49" s="1"/>
      <c r="B49" s="2"/>
      <c r="C49" s="16"/>
      <c r="D49" s="48"/>
    </row>
    <row r="50" spans="1:4" ht="12.75">
      <c r="A50" s="1"/>
      <c r="B50" s="2"/>
      <c r="C50" s="16"/>
      <c r="D50" s="48"/>
    </row>
    <row r="51" spans="1:4" ht="12.75">
      <c r="A51" s="1"/>
      <c r="B51" s="2"/>
      <c r="C51" s="16"/>
      <c r="D51" s="48"/>
    </row>
    <row r="52" spans="1:4" ht="12.75">
      <c r="A52" s="1"/>
      <c r="B52" s="2"/>
      <c r="C52" s="16"/>
      <c r="D52" s="48"/>
    </row>
    <row r="53" spans="1:4" ht="12.75">
      <c r="A53" s="1"/>
      <c r="B53" s="2"/>
      <c r="C53" s="16"/>
      <c r="D53" s="48"/>
    </row>
    <row r="54" spans="1:4" ht="12.75">
      <c r="A54" s="1"/>
      <c r="B54" s="2"/>
      <c r="C54" s="16"/>
      <c r="D54" s="48"/>
    </row>
    <row r="55" spans="1:4" ht="12.75">
      <c r="A55" s="1"/>
      <c r="B55" s="2"/>
      <c r="C55" s="16"/>
      <c r="D55" s="48"/>
    </row>
    <row r="56" spans="1:4" ht="12.75">
      <c r="A56" s="1"/>
      <c r="B56" s="2"/>
      <c r="C56" s="16"/>
      <c r="D56" s="48"/>
    </row>
    <row r="57" spans="1:4" ht="12.75">
      <c r="A57" s="1"/>
      <c r="B57" s="2"/>
      <c r="C57" s="16"/>
      <c r="D57" s="48"/>
    </row>
    <row r="58" spans="1:4" ht="12.75">
      <c r="A58" s="1"/>
      <c r="B58" s="2"/>
      <c r="C58" s="16"/>
      <c r="D58" s="48"/>
    </row>
    <row r="59" spans="1:4" ht="12.75">
      <c r="A59" s="1"/>
      <c r="B59" s="2"/>
      <c r="C59" s="16"/>
      <c r="D59" s="48"/>
    </row>
    <row r="60" spans="1:4" ht="12.75">
      <c r="A60" s="1"/>
      <c r="B60" s="2"/>
      <c r="C60" s="16"/>
      <c r="D60" s="48"/>
    </row>
    <row r="61" spans="1:4" ht="12.75">
      <c r="A61" s="1"/>
      <c r="B61" s="2"/>
      <c r="C61" s="16"/>
      <c r="D61" s="48"/>
    </row>
    <row r="62" spans="1:4" ht="12.75">
      <c r="A62" s="1"/>
      <c r="B62" s="2"/>
      <c r="C62" s="1"/>
      <c r="D62" s="48"/>
    </row>
    <row r="63" spans="1:4" ht="12.75">
      <c r="A63" s="1"/>
      <c r="B63" s="2"/>
      <c r="C63" s="1"/>
      <c r="D63" s="48"/>
    </row>
    <row r="64" spans="1:4" ht="12.75">
      <c r="A64" s="1"/>
      <c r="B64" s="2"/>
      <c r="C64" s="1"/>
      <c r="D64" s="48"/>
    </row>
    <row r="65" spans="1:4" ht="12.75">
      <c r="A65" s="1"/>
      <c r="B65" s="2"/>
      <c r="C65" s="1"/>
      <c r="D65" s="48"/>
    </row>
    <row r="66" spans="1:4" ht="12.75">
      <c r="A66" s="1"/>
      <c r="B66" s="2"/>
      <c r="C66" s="1"/>
      <c r="D66" s="48"/>
    </row>
    <row r="67" spans="1:4" ht="12.75">
      <c r="A67" s="1"/>
      <c r="B67" s="2"/>
      <c r="C67" s="1"/>
      <c r="D67" s="48"/>
    </row>
    <row r="68" spans="1:4" ht="12.75">
      <c r="A68" s="1"/>
      <c r="B68" s="2"/>
      <c r="C68" s="1"/>
      <c r="D68" s="48"/>
    </row>
    <row r="69" spans="1:4" ht="12.75">
      <c r="A69" s="1"/>
      <c r="B69" s="2"/>
      <c r="C69" s="1"/>
      <c r="D69" s="48"/>
    </row>
    <row r="70" spans="1:4" ht="12.75">
      <c r="A70" s="1"/>
      <c r="B70" s="2"/>
      <c r="C70" s="1"/>
      <c r="D70" s="48"/>
    </row>
    <row r="71" spans="1:4" ht="12.75">
      <c r="A71" s="1"/>
      <c r="B71" s="2"/>
      <c r="C71" s="1"/>
      <c r="D71" s="1"/>
    </row>
    <row r="72" spans="1:4" ht="12.75">
      <c r="A72" s="107" t="s">
        <v>6</v>
      </c>
      <c r="B72" s="103"/>
      <c r="C72" s="105"/>
      <c r="D72" s="105"/>
    </row>
    <row r="73" spans="1:4" ht="17.25" customHeight="1">
      <c r="A73" s="108"/>
      <c r="B73" s="104"/>
      <c r="C73" s="106"/>
      <c r="D73" s="106"/>
    </row>
    <row r="74" spans="1:4" ht="12.75">
      <c r="A74" s="1"/>
      <c r="B74" s="2"/>
      <c r="C74" s="1"/>
      <c r="D74" s="1"/>
    </row>
    <row r="75" spans="1:4" ht="12.75">
      <c r="A75" s="1"/>
      <c r="B75" s="2"/>
      <c r="C75" s="1"/>
      <c r="D75" s="1"/>
    </row>
    <row r="76" spans="1:4" ht="12.75">
      <c r="A76" s="1"/>
      <c r="B76" s="2"/>
      <c r="C76" s="1"/>
      <c r="D76" s="1"/>
    </row>
    <row r="77" spans="1:4" ht="12.75">
      <c r="A77" s="1"/>
      <c r="B77" s="2"/>
      <c r="C77" s="1"/>
      <c r="D77" s="1"/>
    </row>
    <row r="78" spans="1:4" ht="12.75">
      <c r="A78" s="1"/>
      <c r="B78" s="2"/>
      <c r="C78" s="1"/>
      <c r="D78" s="1"/>
    </row>
    <row r="79" spans="1:4" ht="12.75">
      <c r="A79" s="1"/>
      <c r="B79" s="2"/>
      <c r="C79" s="1"/>
      <c r="D79" s="1"/>
    </row>
    <row r="80" spans="1:4" ht="12.75">
      <c r="A80" s="101" t="s">
        <v>7</v>
      </c>
      <c r="B80" s="103">
        <v>0</v>
      </c>
      <c r="C80" s="105"/>
      <c r="D80" s="105"/>
    </row>
    <row r="81" spans="1:4" ht="12.75">
      <c r="A81" s="102"/>
      <c r="B81" s="104"/>
      <c r="C81" s="106"/>
      <c r="D81" s="106"/>
    </row>
    <row r="82" spans="1:4" ht="12.75">
      <c r="A82" s="1"/>
      <c r="B82" s="2"/>
      <c r="C82" s="1"/>
      <c r="D82" s="1"/>
    </row>
    <row r="83" spans="1:4" ht="12.75">
      <c r="A83" s="1"/>
      <c r="B83" s="2"/>
      <c r="C83" s="1"/>
      <c r="D83" s="1"/>
    </row>
    <row r="84" spans="1:4" ht="12.75">
      <c r="A84" s="1"/>
      <c r="B84" s="2"/>
      <c r="C84" s="1"/>
      <c r="D84" s="1"/>
    </row>
    <row r="85" spans="1:4" ht="12.75">
      <c r="A85" s="1"/>
      <c r="B85" s="2"/>
      <c r="C85" s="1"/>
      <c r="D85" s="1"/>
    </row>
    <row r="86" spans="1:4" ht="15.75">
      <c r="A86" s="9" t="s">
        <v>16</v>
      </c>
      <c r="B86" s="10">
        <f>B24</f>
        <v>0</v>
      </c>
      <c r="C86" s="9"/>
      <c r="D86" s="9"/>
    </row>
    <row r="87" ht="12.75">
      <c r="B87" s="3"/>
    </row>
    <row r="88" ht="12.75">
      <c r="B88" s="3"/>
    </row>
    <row r="89" spans="1:4" ht="15.75">
      <c r="A89" s="5" t="s">
        <v>8</v>
      </c>
      <c r="B89" s="3"/>
      <c r="C89" s="92" t="s">
        <v>10</v>
      </c>
      <c r="D89" s="92"/>
    </row>
    <row r="90" spans="1:4" ht="15.75">
      <c r="A90" s="4" t="s">
        <v>9</v>
      </c>
      <c r="B90" s="3"/>
      <c r="C90" s="90" t="s">
        <v>11</v>
      </c>
      <c r="D90" s="90"/>
    </row>
    <row r="91" ht="12.75">
      <c r="B91" s="3"/>
    </row>
    <row r="92" ht="12.75">
      <c r="B92" s="3"/>
    </row>
    <row r="93" ht="12.75">
      <c r="B93" s="3"/>
    </row>
    <row r="94" spans="2:4" ht="15.75">
      <c r="B94" s="3"/>
      <c r="C94" s="92" t="s">
        <v>12</v>
      </c>
      <c r="D94" s="92"/>
    </row>
    <row r="95" spans="2:4" ht="15.75">
      <c r="B95" s="3"/>
      <c r="C95" s="92" t="s">
        <v>13</v>
      </c>
      <c r="D95" s="92"/>
    </row>
  </sheetData>
  <mergeCells count="26">
    <mergeCell ref="C89:D89"/>
    <mergeCell ref="C90:D90"/>
    <mergeCell ref="C94:D94"/>
    <mergeCell ref="C95:D95"/>
    <mergeCell ref="A80:A81"/>
    <mergeCell ref="B80:B81"/>
    <mergeCell ref="C80:C81"/>
    <mergeCell ref="D80:D81"/>
    <mergeCell ref="A72:A73"/>
    <mergeCell ref="B72:B73"/>
    <mergeCell ref="C72:C73"/>
    <mergeCell ref="D72:D73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3">
      <selection activeCell="B26" sqref="B26:D58"/>
    </sheetView>
  </sheetViews>
  <sheetFormatPr defaultColWidth="9.140625" defaultRowHeight="12.75"/>
  <cols>
    <col min="1" max="1" width="30.7109375" style="0" customWidth="1"/>
    <col min="2" max="2" width="15.421875" style="0" customWidth="1"/>
    <col min="3" max="3" width="32.28125" style="0" customWidth="1"/>
    <col min="4" max="4" width="31.5742187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>
      <c r="A13" s="99"/>
      <c r="B13" s="91"/>
      <c r="C13" s="99"/>
      <c r="D13" s="99"/>
    </row>
    <row r="14" spans="1:4" ht="12.75">
      <c r="A14" s="100"/>
      <c r="B14" s="109"/>
      <c r="C14" s="100"/>
      <c r="D14" s="100"/>
    </row>
    <row r="15" spans="1:4" ht="12.75">
      <c r="A15" s="101" t="s">
        <v>4</v>
      </c>
      <c r="B15" s="103">
        <v>0</v>
      </c>
      <c r="C15" s="105"/>
      <c r="D15" s="105"/>
    </row>
    <row r="16" spans="1:4" ht="12.75">
      <c r="A16" s="102"/>
      <c r="B16" s="104"/>
      <c r="C16" s="106"/>
      <c r="D16" s="106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101" t="s">
        <v>5</v>
      </c>
      <c r="B24" s="103">
        <f>SUM(B26:B58)</f>
        <v>0</v>
      </c>
      <c r="C24" s="105"/>
      <c r="D24" s="105"/>
    </row>
    <row r="25" spans="1:4" ht="12.75">
      <c r="A25" s="102"/>
      <c r="B25" s="104"/>
      <c r="C25" s="106"/>
      <c r="D25" s="106"/>
    </row>
    <row r="26" spans="1:4" ht="12.75">
      <c r="A26" s="1"/>
      <c r="B26" s="63"/>
      <c r="C26" s="42"/>
      <c r="D26" s="42"/>
    </row>
    <row r="27" spans="1:4" ht="12.75">
      <c r="A27" s="1"/>
      <c r="B27" s="63"/>
      <c r="C27" s="42"/>
      <c r="D27" s="42"/>
    </row>
    <row r="28" spans="1:4" ht="12.75">
      <c r="A28" s="1"/>
      <c r="B28" s="35"/>
      <c r="C28" s="23"/>
      <c r="D28" s="23"/>
    </row>
    <row r="29" spans="1:4" ht="12.75">
      <c r="A29" s="1"/>
      <c r="B29" s="26"/>
      <c r="C29" s="23"/>
      <c r="D29" s="23"/>
    </row>
    <row r="30" spans="1:4" ht="12.75">
      <c r="A30" s="1"/>
      <c r="B30" s="25"/>
      <c r="C30" s="23"/>
      <c r="D30" s="23"/>
    </row>
    <row r="31" spans="1:4" ht="12.75">
      <c r="A31" s="1"/>
      <c r="B31" s="25"/>
      <c r="C31" s="23"/>
      <c r="D31" s="23"/>
    </row>
    <row r="32" spans="1:4" ht="12.75">
      <c r="A32" s="1"/>
      <c r="B32" s="25"/>
      <c r="C32" s="23"/>
      <c r="D32" s="23"/>
    </row>
    <row r="33" spans="1:4" ht="12.75">
      <c r="A33" s="1"/>
      <c r="B33" s="25"/>
      <c r="C33" s="23"/>
      <c r="D33" s="23"/>
    </row>
    <row r="34" spans="1:4" ht="12.75">
      <c r="A34" s="1"/>
      <c r="B34" s="25"/>
      <c r="C34" s="23"/>
      <c r="D34" s="23"/>
    </row>
    <row r="35" spans="1:4" ht="12.75">
      <c r="A35" s="1"/>
      <c r="B35" s="25"/>
      <c r="C35" s="23"/>
      <c r="D35" s="23"/>
    </row>
    <row r="36" spans="1:4" ht="12.75">
      <c r="A36" s="1"/>
      <c r="B36" s="25"/>
      <c r="C36" s="23"/>
      <c r="D36" s="23"/>
    </row>
    <row r="37" spans="1:4" ht="12.75">
      <c r="A37" s="1"/>
      <c r="B37" s="25"/>
      <c r="C37" s="23"/>
      <c r="D37" s="23"/>
    </row>
    <row r="38" spans="1:4" ht="12.75">
      <c r="A38" s="1"/>
      <c r="B38" s="25"/>
      <c r="C38" s="23"/>
      <c r="D38" s="23"/>
    </row>
    <row r="39" spans="1:4" ht="12.75">
      <c r="A39" s="1"/>
      <c r="B39" s="25"/>
      <c r="C39" s="23"/>
      <c r="D39" s="23"/>
    </row>
    <row r="40" spans="1:4" ht="12.75">
      <c r="A40" s="1"/>
      <c r="B40" s="25"/>
      <c r="C40" s="1"/>
      <c r="D40" s="1"/>
    </row>
    <row r="41" spans="1:4" ht="12.75">
      <c r="A41" s="1"/>
      <c r="B41" s="25"/>
      <c r="C41" s="1"/>
      <c r="D41" s="1"/>
    </row>
    <row r="42" spans="1:4" ht="12.75">
      <c r="A42" s="1"/>
      <c r="B42" s="25"/>
      <c r="C42" s="1"/>
      <c r="D42" s="1"/>
    </row>
    <row r="43" spans="1:4" ht="12.75">
      <c r="A43" s="1"/>
      <c r="B43" s="25"/>
      <c r="C43" s="1"/>
      <c r="D43" s="1"/>
    </row>
    <row r="44" spans="1:4" ht="12.75">
      <c r="A44" s="1"/>
      <c r="B44" s="25"/>
      <c r="C44" s="1"/>
      <c r="D44" s="1"/>
    </row>
    <row r="45" spans="1:4" ht="12.75">
      <c r="A45" s="1"/>
      <c r="B45" s="25"/>
      <c r="C45" s="1"/>
      <c r="D45" s="1"/>
    </row>
    <row r="46" spans="1:4" ht="12.75">
      <c r="A46" s="1"/>
      <c r="B46" s="25"/>
      <c r="C46" s="1"/>
      <c r="D46" s="1"/>
    </row>
    <row r="47" spans="1:4" ht="12.75">
      <c r="A47" s="1"/>
      <c r="B47" s="25"/>
      <c r="C47" s="1"/>
      <c r="D47" s="1"/>
    </row>
    <row r="48" spans="1:4" ht="12.75">
      <c r="A48" s="1"/>
      <c r="B48" s="25"/>
      <c r="C48" s="1"/>
      <c r="D48" s="1"/>
    </row>
    <row r="49" spans="1:4" ht="12.75">
      <c r="A49" s="1"/>
      <c r="B49" s="25"/>
      <c r="C49" s="1"/>
      <c r="D49" s="1"/>
    </row>
    <row r="50" spans="1:4" ht="12.75">
      <c r="A50" s="1"/>
      <c r="B50" s="25"/>
      <c r="C50" s="1"/>
      <c r="D50" s="1"/>
    </row>
    <row r="51" spans="1:4" ht="12.75">
      <c r="A51" s="1"/>
      <c r="B51" s="25"/>
      <c r="C51" s="1"/>
      <c r="D51" s="1"/>
    </row>
    <row r="52" spans="1:4" ht="12.75">
      <c r="A52" s="1"/>
      <c r="B52" s="25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07" t="s">
        <v>6</v>
      </c>
      <c r="B60" s="103">
        <v>0</v>
      </c>
      <c r="C60" s="105"/>
      <c r="D60" s="105"/>
    </row>
    <row r="61" spans="1:4" ht="16.5" customHeight="1">
      <c r="A61" s="108"/>
      <c r="B61" s="104"/>
      <c r="C61" s="106"/>
      <c r="D61" s="106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2.75">
      <c r="A68" s="101" t="s">
        <v>7</v>
      </c>
      <c r="B68" s="103">
        <f>B70</f>
        <v>0</v>
      </c>
      <c r="C68" s="105"/>
      <c r="D68" s="105"/>
    </row>
    <row r="69" spans="1:4" ht="12.75">
      <c r="A69" s="102"/>
      <c r="B69" s="104"/>
      <c r="C69" s="106"/>
      <c r="D69" s="106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2.75">
      <c r="A72" s="1"/>
      <c r="B72" s="2"/>
      <c r="C72" s="1"/>
      <c r="D72" s="1"/>
    </row>
    <row r="73" spans="1:4" ht="12.75">
      <c r="A73" s="1"/>
      <c r="B73" s="2"/>
      <c r="C73" s="1"/>
      <c r="D73" s="1"/>
    </row>
    <row r="74" spans="1:4" ht="15.75">
      <c r="A74" s="9" t="s">
        <v>16</v>
      </c>
      <c r="B74" s="10">
        <f>B24+B70</f>
        <v>0</v>
      </c>
      <c r="C74" s="9"/>
      <c r="D74" s="9"/>
    </row>
    <row r="75" ht="12.75">
      <c r="B75" s="3"/>
    </row>
    <row r="76" ht="12.75">
      <c r="B76" s="3"/>
    </row>
    <row r="77" spans="1:4" ht="15.75">
      <c r="A77" s="5" t="s">
        <v>8</v>
      </c>
      <c r="B77" s="3"/>
      <c r="C77" s="92" t="s">
        <v>10</v>
      </c>
      <c r="D77" s="92"/>
    </row>
    <row r="78" spans="1:4" ht="15.75">
      <c r="A78" s="4" t="s">
        <v>9</v>
      </c>
      <c r="B78" s="3"/>
      <c r="C78" s="90" t="s">
        <v>20</v>
      </c>
      <c r="D78" s="90"/>
    </row>
    <row r="79" ht="12.75">
      <c r="B79" s="3"/>
    </row>
    <row r="80" ht="12.75">
      <c r="B80" s="3"/>
    </row>
    <row r="81" ht="12.75">
      <c r="B81" s="3"/>
    </row>
    <row r="82" spans="2:4" ht="15.75">
      <c r="B82" s="3"/>
      <c r="C82" s="92" t="s">
        <v>12</v>
      </c>
      <c r="D82" s="92"/>
    </row>
    <row r="83" spans="2:4" ht="15.75">
      <c r="B83" s="3"/>
      <c r="C83" s="92" t="s">
        <v>13</v>
      </c>
      <c r="D83" s="92"/>
    </row>
  </sheetData>
  <mergeCells count="26">
    <mergeCell ref="C77:D77"/>
    <mergeCell ref="C78:D78"/>
    <mergeCell ref="C82:D82"/>
    <mergeCell ref="C83:D83"/>
    <mergeCell ref="A68:A69"/>
    <mergeCell ref="B68:B69"/>
    <mergeCell ref="C68:C69"/>
    <mergeCell ref="D68:D69"/>
    <mergeCell ref="A60:A61"/>
    <mergeCell ref="B60:B61"/>
    <mergeCell ref="C60:C61"/>
    <mergeCell ref="D60:D61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E60"/>
  <sheetViews>
    <sheetView workbookViewId="0" topLeftCell="A1">
      <selection activeCell="B17" sqref="B17:D18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26.28125" style="0" customWidth="1"/>
    <col min="4" max="4" width="29.0039062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>
      <c r="A13" s="99"/>
      <c r="B13" s="91"/>
      <c r="C13" s="99"/>
      <c r="D13" s="99"/>
    </row>
    <row r="14" spans="1:4" ht="12.75">
      <c r="A14" s="100"/>
      <c r="B14" s="109"/>
      <c r="C14" s="100"/>
      <c r="D14" s="100"/>
    </row>
    <row r="15" spans="1:4" ht="12.75">
      <c r="A15" s="101" t="s">
        <v>4</v>
      </c>
      <c r="B15" s="103">
        <f>B17+B18</f>
        <v>0</v>
      </c>
      <c r="C15" s="105"/>
      <c r="D15" s="105"/>
    </row>
    <row r="16" spans="1:4" ht="12.75">
      <c r="A16" s="102"/>
      <c r="B16" s="104"/>
      <c r="C16" s="106"/>
      <c r="D16" s="106"/>
    </row>
    <row r="17" spans="1:4" ht="12.75">
      <c r="A17" s="1"/>
      <c r="B17" s="36"/>
      <c r="C17" s="23"/>
      <c r="D17" s="23"/>
    </row>
    <row r="18" spans="1:4" ht="12.75">
      <c r="A18" s="1"/>
      <c r="B18" s="25"/>
      <c r="C18" s="23"/>
      <c r="D18" s="23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101" t="s">
        <v>5</v>
      </c>
      <c r="B24" s="103">
        <f>SUM(B26:B31)</f>
        <v>0</v>
      </c>
      <c r="C24" s="105"/>
      <c r="D24" s="105"/>
    </row>
    <row r="25" spans="1:4" ht="12.75">
      <c r="A25" s="102"/>
      <c r="B25" s="104"/>
      <c r="C25" s="106"/>
      <c r="D25" s="106"/>
    </row>
    <row r="26" spans="1:4" ht="15.75">
      <c r="A26" s="27"/>
      <c r="B26" s="63"/>
      <c r="C26" s="23"/>
      <c r="D26" s="23"/>
    </row>
    <row r="27" spans="1:4" ht="15.75">
      <c r="A27" s="27"/>
      <c r="B27" s="37"/>
      <c r="C27" s="7"/>
      <c r="D27" s="7"/>
    </row>
    <row r="28" spans="1:4" ht="15.75">
      <c r="A28" s="27"/>
      <c r="B28" s="37"/>
      <c r="C28" s="7"/>
      <c r="D28" s="7"/>
    </row>
    <row r="29" spans="1:4" ht="15.75">
      <c r="A29" s="27"/>
      <c r="B29" s="37"/>
      <c r="C29" s="38"/>
      <c r="D29" s="7"/>
    </row>
    <row r="30" spans="1:4" ht="15.75">
      <c r="A30" s="27"/>
      <c r="B30" s="8"/>
      <c r="C30" s="7"/>
      <c r="D30" s="7"/>
    </row>
    <row r="31" spans="1:4" ht="15.75">
      <c r="A31" s="27"/>
      <c r="B31" s="8"/>
      <c r="C31" s="7"/>
      <c r="D31" s="7"/>
    </row>
    <row r="32" spans="1:4" ht="15.75">
      <c r="A32" s="27"/>
      <c r="B32" s="28"/>
      <c r="C32" s="30"/>
      <c r="D32" s="30"/>
    </row>
    <row r="33" spans="1:4" ht="15.75">
      <c r="A33" s="27"/>
      <c r="B33" s="28"/>
      <c r="C33" s="29"/>
      <c r="D33" s="29"/>
    </row>
    <row r="34" spans="1:4" ht="15">
      <c r="A34" s="1"/>
      <c r="B34" s="34"/>
      <c r="C34" s="29"/>
      <c r="D34" s="29"/>
    </row>
    <row r="35" spans="1:4" ht="12.75" customHeight="1">
      <c r="A35" s="107" t="s">
        <v>6</v>
      </c>
      <c r="B35" s="34"/>
      <c r="C35" s="31"/>
      <c r="D35" s="32"/>
    </row>
    <row r="36" spans="1:4" ht="18.75" customHeight="1">
      <c r="A36" s="108"/>
      <c r="B36" s="34"/>
      <c r="C36" s="30"/>
      <c r="D36" s="30"/>
    </row>
    <row r="37" spans="1:4" ht="15">
      <c r="A37" s="1"/>
      <c r="B37" s="34"/>
      <c r="C37" s="30"/>
      <c r="D37" s="30"/>
    </row>
    <row r="38" spans="1:4" ht="15">
      <c r="A38" s="1"/>
      <c r="B38" s="34"/>
      <c r="C38" s="31"/>
      <c r="D38" s="33"/>
    </row>
    <row r="39" spans="1:4" ht="15">
      <c r="A39" s="1"/>
      <c r="B39" s="34"/>
      <c r="C39" s="31"/>
      <c r="D39" s="33"/>
    </row>
    <row r="40" spans="1:4" ht="15">
      <c r="A40" s="1"/>
      <c r="B40" s="34"/>
      <c r="C40" s="31"/>
      <c r="D40" s="33"/>
    </row>
    <row r="41" spans="1:4" ht="15">
      <c r="A41" s="1"/>
      <c r="B41" s="34"/>
      <c r="C41" s="30"/>
      <c r="D41" s="30"/>
    </row>
    <row r="42" spans="1:4" ht="15">
      <c r="A42" s="1"/>
      <c r="B42" s="34"/>
      <c r="C42" s="31"/>
      <c r="D42" s="32"/>
    </row>
    <row r="43" spans="1:4" ht="12.75" customHeight="1">
      <c r="A43" s="101" t="s">
        <v>7</v>
      </c>
      <c r="B43" s="34"/>
      <c r="C43" s="31"/>
      <c r="D43" s="32"/>
    </row>
    <row r="44" spans="1:4" ht="12.75" customHeight="1">
      <c r="A44" s="102"/>
      <c r="B44" s="34"/>
      <c r="C44" s="31"/>
      <c r="D44" s="32"/>
    </row>
    <row r="45" spans="1:4" ht="15">
      <c r="A45" s="1"/>
      <c r="B45" s="34"/>
      <c r="C45" s="30"/>
      <c r="D45" s="30"/>
    </row>
    <row r="46" spans="1:4" ht="15">
      <c r="A46" s="1"/>
      <c r="B46" s="34"/>
      <c r="C46" s="30"/>
      <c r="D46" s="30"/>
    </row>
    <row r="47" spans="1:4" ht="15">
      <c r="A47" s="1"/>
      <c r="B47" s="34"/>
      <c r="C47" s="31"/>
      <c r="D47" s="33"/>
    </row>
    <row r="48" spans="1:4" ht="15">
      <c r="A48" s="1"/>
      <c r="B48" s="34"/>
      <c r="C48" s="31"/>
      <c r="D48" s="33"/>
    </row>
    <row r="49" spans="1:4" ht="15.75">
      <c r="A49" s="9" t="s">
        <v>16</v>
      </c>
      <c r="B49" s="54">
        <f>B15+B24</f>
        <v>0</v>
      </c>
      <c r="C49" s="31"/>
      <c r="D49" s="32"/>
    </row>
    <row r="50" spans="2:5" ht="15">
      <c r="B50" s="50"/>
      <c r="C50" s="51"/>
      <c r="D50" s="51"/>
      <c r="E50" s="19"/>
    </row>
    <row r="51" spans="2:5" ht="15">
      <c r="B51" s="50"/>
      <c r="C51" s="52"/>
      <c r="D51" s="52"/>
      <c r="E51" s="19"/>
    </row>
    <row r="52" spans="1:5" ht="15.75">
      <c r="A52" s="5" t="s">
        <v>8</v>
      </c>
      <c r="B52" s="3"/>
      <c r="C52" s="92" t="s">
        <v>10</v>
      </c>
      <c r="D52" s="92"/>
      <c r="E52" s="19"/>
    </row>
    <row r="53" spans="1:5" ht="15.75">
      <c r="A53" s="4" t="s">
        <v>9</v>
      </c>
      <c r="B53" s="3"/>
      <c r="C53" s="90" t="s">
        <v>20</v>
      </c>
      <c r="D53" s="90"/>
      <c r="E53" s="19"/>
    </row>
    <row r="54" spans="2:5" ht="12.75">
      <c r="B54" s="3"/>
      <c r="E54" s="19"/>
    </row>
    <row r="55" spans="2:5" ht="12.75">
      <c r="B55" s="3"/>
      <c r="E55" s="19"/>
    </row>
    <row r="56" spans="2:5" ht="12.75">
      <c r="B56" s="3"/>
      <c r="E56" s="19"/>
    </row>
    <row r="57" spans="2:5" ht="15.75">
      <c r="B57" s="3"/>
      <c r="C57" s="92" t="s">
        <v>12</v>
      </c>
      <c r="D57" s="92"/>
      <c r="E57" s="19"/>
    </row>
    <row r="58" spans="2:5" ht="15.75">
      <c r="B58" s="3"/>
      <c r="C58" s="92" t="s">
        <v>13</v>
      </c>
      <c r="D58" s="92"/>
      <c r="E58" s="19"/>
    </row>
    <row r="59" spans="2:5" ht="15">
      <c r="B59" s="53"/>
      <c r="C59" s="51"/>
      <c r="D59" s="51"/>
      <c r="E59" s="19"/>
    </row>
    <row r="60" spans="2:5" ht="15">
      <c r="B60" s="53"/>
      <c r="C60" s="52"/>
      <c r="D60" s="52"/>
      <c r="E60" s="19"/>
    </row>
  </sheetData>
  <mergeCells count="20">
    <mergeCell ref="C58:D58"/>
    <mergeCell ref="A35:A36"/>
    <mergeCell ref="C52:D52"/>
    <mergeCell ref="C53:D53"/>
    <mergeCell ref="C57:D57"/>
    <mergeCell ref="A43:A44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I187"/>
  <sheetViews>
    <sheetView workbookViewId="0" topLeftCell="A6">
      <selection activeCell="D134" sqref="D134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30.8515625" style="0" customWidth="1"/>
    <col min="4" max="4" width="38.5742187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>
      <c r="A13" s="99"/>
      <c r="B13" s="91"/>
      <c r="C13" s="99"/>
      <c r="D13" s="99"/>
    </row>
    <row r="14" spans="1:4" ht="12.75">
      <c r="A14" s="100"/>
      <c r="B14" s="109"/>
      <c r="C14" s="100"/>
      <c r="D14" s="100"/>
    </row>
    <row r="15" spans="1:4" ht="12.75">
      <c r="A15" s="101" t="s">
        <v>4</v>
      </c>
      <c r="B15" s="103">
        <f>B18+B19+B17</f>
        <v>0</v>
      </c>
      <c r="C15" s="105"/>
      <c r="D15" s="105"/>
    </row>
    <row r="16" spans="1:4" ht="12.75">
      <c r="A16" s="102"/>
      <c r="B16" s="104"/>
      <c r="C16" s="106"/>
      <c r="D16" s="106"/>
    </row>
    <row r="17" spans="1:4" ht="12.75">
      <c r="A17" s="1"/>
      <c r="B17" s="89"/>
      <c r="C17" s="23"/>
      <c r="D17" s="23"/>
    </row>
    <row r="18" spans="1:4" ht="12.75">
      <c r="A18" s="1"/>
      <c r="B18" s="36"/>
      <c r="C18" s="21"/>
      <c r="D18" s="21"/>
    </row>
    <row r="19" spans="1:4" ht="12.75">
      <c r="A19" s="1"/>
      <c r="B19" s="25"/>
      <c r="C19" s="1"/>
      <c r="D19" s="21"/>
    </row>
    <row r="20" spans="1:4" ht="12.75">
      <c r="A20" s="1"/>
      <c r="B20" s="2"/>
      <c r="C20" s="1"/>
      <c r="D20" s="2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101" t="s">
        <v>5</v>
      </c>
      <c r="B24" s="103">
        <f>SUM(B26:B95)</f>
        <v>0</v>
      </c>
      <c r="C24" s="105"/>
      <c r="D24" s="105"/>
    </row>
    <row r="25" spans="1:4" ht="12.75">
      <c r="A25" s="102"/>
      <c r="B25" s="104"/>
      <c r="C25" s="106"/>
      <c r="D25" s="106"/>
    </row>
    <row r="26" spans="1:4" ht="15.75">
      <c r="A26" s="27"/>
      <c r="B26" s="63"/>
      <c r="C26" s="21"/>
      <c r="D26" s="23"/>
    </row>
    <row r="27" spans="1:4" ht="15.75">
      <c r="A27" s="27"/>
      <c r="B27" s="63"/>
      <c r="C27" s="75"/>
      <c r="D27" s="23"/>
    </row>
    <row r="28" spans="1:4" ht="15.75">
      <c r="A28" s="27"/>
      <c r="B28" s="63"/>
      <c r="C28" s="21"/>
      <c r="D28" s="23"/>
    </row>
    <row r="29" spans="1:4" ht="15.75">
      <c r="A29" s="27"/>
      <c r="B29" s="63"/>
      <c r="C29" s="21"/>
      <c r="D29" s="23"/>
    </row>
    <row r="30" spans="1:4" ht="15.75">
      <c r="A30" s="27"/>
      <c r="B30" s="63"/>
      <c r="C30" s="21"/>
      <c r="D30" s="23"/>
    </row>
    <row r="31" spans="1:4" ht="15.75">
      <c r="A31" s="27"/>
      <c r="B31" s="26"/>
      <c r="C31" s="21"/>
      <c r="D31" s="23"/>
    </row>
    <row r="32" spans="1:4" ht="15.75">
      <c r="A32" s="27"/>
      <c r="B32" s="26"/>
      <c r="C32" s="23"/>
      <c r="D32" s="23"/>
    </row>
    <row r="33" spans="1:4" ht="15.75">
      <c r="A33" s="27"/>
      <c r="B33" s="26"/>
      <c r="C33" s="23"/>
      <c r="D33" s="23"/>
    </row>
    <row r="34" spans="1:4" ht="15.75">
      <c r="A34" s="27"/>
      <c r="B34" s="25"/>
      <c r="C34" s="23"/>
      <c r="D34" s="23"/>
    </row>
    <row r="35" spans="1:4" ht="15.75">
      <c r="A35" s="27"/>
      <c r="B35" s="25"/>
      <c r="C35" s="23"/>
      <c r="D35" s="23"/>
    </row>
    <row r="36" spans="1:4" ht="15.75">
      <c r="A36" s="27"/>
      <c r="B36" s="25"/>
      <c r="C36" s="21"/>
      <c r="D36" s="23"/>
    </row>
    <row r="37" spans="1:4" ht="15.75">
      <c r="A37" s="27"/>
      <c r="B37" s="25"/>
      <c r="C37" s="76"/>
      <c r="D37" s="23"/>
    </row>
    <row r="38" spans="1:4" ht="15.75">
      <c r="A38" s="27"/>
      <c r="B38" s="25"/>
      <c r="C38" s="21"/>
      <c r="D38" s="23"/>
    </row>
    <row r="39" spans="1:4" ht="15.75">
      <c r="A39" s="27"/>
      <c r="B39" s="25"/>
      <c r="C39" s="23"/>
      <c r="D39" s="23"/>
    </row>
    <row r="40" spans="1:4" ht="15.75">
      <c r="A40" s="27"/>
      <c r="B40" s="25"/>
      <c r="C40" s="23"/>
      <c r="D40" s="23"/>
    </row>
    <row r="41" spans="1:4" ht="15.75">
      <c r="A41" s="27"/>
      <c r="B41" s="25"/>
      <c r="C41" s="21"/>
      <c r="D41" s="23"/>
    </row>
    <row r="42" spans="1:4" ht="15.75">
      <c r="A42" s="27"/>
      <c r="B42" s="25"/>
      <c r="C42" s="21"/>
      <c r="D42" s="23"/>
    </row>
    <row r="43" spans="1:4" ht="15.75">
      <c r="A43" s="27"/>
      <c r="B43" s="67"/>
      <c r="C43" s="75"/>
      <c r="D43" s="23"/>
    </row>
    <row r="44" spans="1:4" ht="15.75">
      <c r="A44" s="27"/>
      <c r="B44" s="63"/>
      <c r="C44" s="21"/>
      <c r="D44" s="23"/>
    </row>
    <row r="45" spans="1:4" ht="15.75">
      <c r="A45" s="27"/>
      <c r="B45" s="63"/>
      <c r="C45" s="21"/>
      <c r="D45" s="23"/>
    </row>
    <row r="46" spans="1:4" ht="15.75">
      <c r="A46" s="27"/>
      <c r="B46" s="63"/>
      <c r="C46" s="21"/>
      <c r="D46" s="23"/>
    </row>
    <row r="47" spans="1:4" ht="15.75">
      <c r="A47" s="27"/>
      <c r="B47" s="63"/>
      <c r="C47" s="21"/>
      <c r="D47" s="23"/>
    </row>
    <row r="48" spans="1:4" ht="15.75">
      <c r="A48" s="27"/>
      <c r="B48" s="63"/>
      <c r="C48" s="21"/>
      <c r="D48" s="23"/>
    </row>
    <row r="49" spans="1:4" ht="15.75">
      <c r="A49" s="27"/>
      <c r="B49" s="8"/>
      <c r="C49" s="58"/>
      <c r="D49" s="69"/>
    </row>
    <row r="50" spans="1:4" ht="15.75">
      <c r="A50" s="27"/>
      <c r="B50" s="8"/>
      <c r="C50" s="58"/>
      <c r="D50" s="69"/>
    </row>
    <row r="51" spans="1:4" ht="15.75">
      <c r="A51" s="27"/>
      <c r="B51" s="8"/>
      <c r="C51" s="58"/>
      <c r="D51" s="69"/>
    </row>
    <row r="52" spans="1:4" ht="15.75">
      <c r="A52" s="27"/>
      <c r="B52" s="2"/>
      <c r="C52" s="58"/>
      <c r="D52" s="69"/>
    </row>
    <row r="53" spans="1:4" ht="15.75">
      <c r="A53" s="27"/>
      <c r="B53" s="2"/>
      <c r="C53" s="58"/>
      <c r="D53" s="69"/>
    </row>
    <row r="54" spans="1:4" ht="15.75">
      <c r="A54" s="27"/>
      <c r="B54" s="2"/>
      <c r="C54" s="58"/>
      <c r="D54" s="69"/>
    </row>
    <row r="55" spans="1:4" ht="15.75">
      <c r="A55" s="27"/>
      <c r="B55" s="2"/>
      <c r="C55" s="58"/>
      <c r="D55" s="69"/>
    </row>
    <row r="56" spans="1:4" ht="15.75">
      <c r="A56" s="27"/>
      <c r="B56" s="8"/>
      <c r="C56" s="58"/>
      <c r="D56" s="69"/>
    </row>
    <row r="57" spans="1:4" ht="15.75">
      <c r="A57" s="27"/>
      <c r="B57" s="8"/>
      <c r="C57" s="58"/>
      <c r="D57" s="69"/>
    </row>
    <row r="58" spans="1:4" ht="15.75">
      <c r="A58" s="27"/>
      <c r="B58" s="8"/>
      <c r="C58" s="58"/>
      <c r="D58" s="69"/>
    </row>
    <row r="59" spans="1:4" ht="15.75">
      <c r="A59" s="27"/>
      <c r="B59" s="8"/>
      <c r="C59" s="58"/>
      <c r="D59" s="69"/>
    </row>
    <row r="60" spans="1:4" ht="15.75">
      <c r="A60" s="27"/>
      <c r="B60" s="8"/>
      <c r="C60" s="58"/>
      <c r="D60" s="69"/>
    </row>
    <row r="61" spans="1:4" ht="15.75">
      <c r="A61" s="27"/>
      <c r="B61" s="8"/>
      <c r="C61" s="58"/>
      <c r="D61" s="69"/>
    </row>
    <row r="62" spans="1:4" ht="15.75">
      <c r="A62" s="27"/>
      <c r="B62" s="8"/>
      <c r="C62" s="58"/>
      <c r="D62" s="69"/>
    </row>
    <row r="63" spans="1:4" ht="15.75">
      <c r="A63" s="27"/>
      <c r="B63" s="8"/>
      <c r="C63" s="58"/>
      <c r="D63" s="69"/>
    </row>
    <row r="64" spans="1:4" ht="15.75">
      <c r="A64" s="27"/>
      <c r="B64" s="8"/>
      <c r="C64" s="58"/>
      <c r="D64" s="55"/>
    </row>
    <row r="65" spans="1:4" ht="15.75">
      <c r="A65" s="27"/>
      <c r="B65" s="8"/>
      <c r="C65" s="58"/>
      <c r="D65" s="55"/>
    </row>
    <row r="66" spans="1:4" ht="15.75">
      <c r="A66" s="27"/>
      <c r="B66" s="8"/>
      <c r="C66" s="58"/>
      <c r="D66" s="55"/>
    </row>
    <row r="67" spans="1:4" ht="15.75">
      <c r="A67" s="27"/>
      <c r="B67" s="8"/>
      <c r="C67" s="58"/>
      <c r="D67" s="55"/>
    </row>
    <row r="68" spans="1:4" ht="15.75">
      <c r="A68" s="27"/>
      <c r="B68" s="8"/>
      <c r="C68" s="58"/>
      <c r="D68" s="55"/>
    </row>
    <row r="69" spans="1:4" ht="15.75">
      <c r="A69" s="27"/>
      <c r="B69" s="8"/>
      <c r="C69" s="58"/>
      <c r="D69" s="55"/>
    </row>
    <row r="70" spans="1:4" ht="15.75">
      <c r="A70" s="27"/>
      <c r="B70" s="8"/>
      <c r="C70" s="58"/>
      <c r="D70" s="55"/>
    </row>
    <row r="71" spans="1:4" ht="15.75">
      <c r="A71" s="27"/>
      <c r="B71" s="8"/>
      <c r="C71" s="58"/>
      <c r="D71" s="55"/>
    </row>
    <row r="72" spans="1:4" ht="15.75">
      <c r="A72" s="27"/>
      <c r="B72" s="8"/>
      <c r="C72" s="58"/>
      <c r="D72" s="55"/>
    </row>
    <row r="73" spans="1:4" ht="15.75">
      <c r="A73" s="27"/>
      <c r="B73" s="8"/>
      <c r="C73" s="58"/>
      <c r="D73" s="55"/>
    </row>
    <row r="74" spans="1:4" ht="15.75">
      <c r="A74" s="27"/>
      <c r="B74" s="8"/>
      <c r="C74" s="58"/>
      <c r="D74" s="55"/>
    </row>
    <row r="75" spans="1:4" ht="15.75">
      <c r="A75" s="27"/>
      <c r="B75" s="8"/>
      <c r="C75" s="58"/>
      <c r="D75" s="55"/>
    </row>
    <row r="76" spans="1:4" ht="15.75">
      <c r="A76" s="27"/>
      <c r="B76" s="8"/>
      <c r="C76" s="58"/>
      <c r="D76" s="55"/>
    </row>
    <row r="77" spans="1:4" ht="15.75">
      <c r="A77" s="27"/>
      <c r="B77" s="8"/>
      <c r="C77" s="58"/>
      <c r="D77" s="55"/>
    </row>
    <row r="78" spans="1:4" ht="15.75">
      <c r="A78" s="27"/>
      <c r="B78" s="8"/>
      <c r="C78" s="58"/>
      <c r="D78" s="55"/>
    </row>
    <row r="79" spans="1:4" ht="15.75">
      <c r="A79" s="27"/>
      <c r="B79" s="8"/>
      <c r="C79" s="58"/>
      <c r="D79" s="55"/>
    </row>
    <row r="80" spans="1:4" ht="15.75">
      <c r="A80" s="27"/>
      <c r="B80" s="8"/>
      <c r="C80" s="58"/>
      <c r="D80" s="55"/>
    </row>
    <row r="81" spans="1:4" ht="15.75">
      <c r="A81" s="27"/>
      <c r="B81" s="8"/>
      <c r="C81" s="58"/>
      <c r="D81" s="55"/>
    </row>
    <row r="82" spans="1:4" ht="15.75">
      <c r="A82" s="27"/>
      <c r="B82" s="8"/>
      <c r="C82" s="58"/>
      <c r="D82" s="55"/>
    </row>
    <row r="83" spans="1:4" ht="15.75">
      <c r="A83" s="27"/>
      <c r="B83" s="8"/>
      <c r="C83" s="58"/>
      <c r="D83" s="55"/>
    </row>
    <row r="84" spans="1:4" ht="15.75">
      <c r="A84" s="27"/>
      <c r="B84" s="8"/>
      <c r="C84" s="58"/>
      <c r="D84" s="55"/>
    </row>
    <row r="85" spans="1:4" ht="15.75">
      <c r="A85" s="27"/>
      <c r="B85" s="8"/>
      <c r="C85" s="58"/>
      <c r="D85" s="55"/>
    </row>
    <row r="86" spans="1:4" ht="15.75">
      <c r="A86" s="27"/>
      <c r="B86" s="8"/>
      <c r="C86" s="58"/>
      <c r="D86" s="55"/>
    </row>
    <row r="87" spans="1:4" ht="15.75">
      <c r="A87" s="27"/>
      <c r="B87" s="8"/>
      <c r="C87" s="58"/>
      <c r="D87" s="55"/>
    </row>
    <row r="88" spans="1:4" ht="15.75">
      <c r="A88" s="27"/>
      <c r="B88" s="8"/>
      <c r="C88" s="58"/>
      <c r="D88" s="55"/>
    </row>
    <row r="89" spans="1:4" ht="15.75">
      <c r="A89" s="27"/>
      <c r="B89" s="8"/>
      <c r="C89" s="58"/>
      <c r="D89" s="55"/>
    </row>
    <row r="90" spans="1:4" ht="15.75">
      <c r="A90" s="27"/>
      <c r="B90" s="8"/>
      <c r="C90" s="58"/>
      <c r="D90" s="55"/>
    </row>
    <row r="91" spans="1:4" ht="15.75">
      <c r="A91" s="27"/>
      <c r="B91" s="8"/>
      <c r="C91" s="58"/>
      <c r="D91" s="55"/>
    </row>
    <row r="92" spans="1:4" ht="15.75">
      <c r="A92" s="27"/>
      <c r="B92" s="8"/>
      <c r="C92" s="58"/>
      <c r="D92" s="55"/>
    </row>
    <row r="93" spans="1:4" ht="15.75">
      <c r="A93" s="27"/>
      <c r="B93" s="8"/>
      <c r="C93" s="58"/>
      <c r="D93" s="55"/>
    </row>
    <row r="94" spans="1:4" ht="15.75">
      <c r="A94" s="27"/>
      <c r="B94" s="2"/>
      <c r="C94" s="58"/>
      <c r="D94" s="55"/>
    </row>
    <row r="95" spans="1:8" ht="15.75">
      <c r="A95" s="27"/>
      <c r="B95" s="20"/>
      <c r="C95" s="48"/>
      <c r="D95" s="59"/>
      <c r="H95" s="19"/>
    </row>
    <row r="96" spans="1:8" ht="15.75">
      <c r="A96" s="27"/>
      <c r="B96" s="8"/>
      <c r="C96" s="7"/>
      <c r="D96" s="42"/>
      <c r="H96" s="56"/>
    </row>
    <row r="97" spans="1:8" ht="15.75">
      <c r="A97" s="27"/>
      <c r="B97" s="8"/>
      <c r="C97" s="39"/>
      <c r="D97" s="49"/>
      <c r="H97" s="56"/>
    </row>
    <row r="98" spans="1:8" ht="12.75">
      <c r="A98" s="1"/>
      <c r="B98" s="8"/>
      <c r="C98" s="39"/>
      <c r="D98" s="49"/>
      <c r="H98" s="56"/>
    </row>
    <row r="99" spans="1:8" ht="12.75" customHeight="1">
      <c r="A99" s="107" t="s">
        <v>6</v>
      </c>
      <c r="B99" s="110"/>
      <c r="C99" s="40"/>
      <c r="D99" s="49"/>
      <c r="H99" s="56"/>
    </row>
    <row r="100" spans="1:8" ht="18.75" customHeight="1">
      <c r="A100" s="108"/>
      <c r="B100" s="111"/>
      <c r="C100" s="7"/>
      <c r="D100" s="42"/>
      <c r="H100" s="56"/>
    </row>
    <row r="101" spans="1:8" ht="12.75">
      <c r="A101" s="1"/>
      <c r="B101" s="8"/>
      <c r="C101" s="7"/>
      <c r="D101" s="42"/>
      <c r="H101" s="56"/>
    </row>
    <row r="102" spans="1:8" ht="12.75">
      <c r="A102" s="1"/>
      <c r="B102" s="8"/>
      <c r="C102" s="40"/>
      <c r="D102" s="60"/>
      <c r="H102" s="56"/>
    </row>
    <row r="103" spans="1:8" ht="12.75">
      <c r="A103" s="1"/>
      <c r="B103" s="8"/>
      <c r="C103" s="40"/>
      <c r="D103" s="60"/>
      <c r="H103" s="56"/>
    </row>
    <row r="104" spans="1:8" ht="12.75">
      <c r="A104" s="1"/>
      <c r="B104" s="8"/>
      <c r="C104" s="40"/>
      <c r="D104" s="60"/>
      <c r="H104" s="56"/>
    </row>
    <row r="105" spans="1:8" ht="12.75">
      <c r="A105" s="1"/>
      <c r="B105" s="8"/>
      <c r="C105" s="7"/>
      <c r="D105" s="42"/>
      <c r="H105" s="56"/>
    </row>
    <row r="106" spans="1:9" ht="12.75">
      <c r="A106" s="1"/>
      <c r="B106" s="8"/>
      <c r="C106" s="40"/>
      <c r="D106" s="49"/>
      <c r="H106" s="56"/>
      <c r="I106" s="1"/>
    </row>
    <row r="107" spans="1:8" ht="12.75" customHeight="1">
      <c r="A107" s="101" t="s">
        <v>7</v>
      </c>
      <c r="B107" s="110"/>
      <c r="C107" s="40"/>
      <c r="D107" s="49"/>
      <c r="H107" s="56"/>
    </row>
    <row r="108" spans="1:8" ht="12.75" customHeight="1">
      <c r="A108" s="102"/>
      <c r="B108" s="111"/>
      <c r="C108" s="40"/>
      <c r="D108" s="49"/>
      <c r="H108" s="56"/>
    </row>
    <row r="109" spans="1:8" ht="12.75">
      <c r="A109" s="1"/>
      <c r="B109" s="8"/>
      <c r="C109" s="7"/>
      <c r="D109" s="42"/>
      <c r="H109" s="56"/>
    </row>
    <row r="110" spans="1:8" ht="12.75">
      <c r="A110" s="1"/>
      <c r="B110" s="8"/>
      <c r="C110" s="7"/>
      <c r="D110" s="42"/>
      <c r="H110" s="56"/>
    </row>
    <row r="111" spans="1:8" ht="12.75">
      <c r="A111" s="1"/>
      <c r="B111" s="8"/>
      <c r="C111" s="40"/>
      <c r="D111" s="60"/>
      <c r="H111" s="56"/>
    </row>
    <row r="112" spans="1:8" ht="12.75">
      <c r="A112" s="1"/>
      <c r="B112" s="8"/>
      <c r="C112" s="40"/>
      <c r="D112" s="49"/>
      <c r="H112" s="56"/>
    </row>
    <row r="113" spans="1:8" ht="15.75">
      <c r="A113" s="9" t="s">
        <v>16</v>
      </c>
      <c r="B113" s="61">
        <f>B15+B24</f>
        <v>0</v>
      </c>
      <c r="C113" s="31"/>
      <c r="D113" s="32"/>
      <c r="H113" s="56"/>
    </row>
    <row r="114" spans="2:8" ht="15">
      <c r="B114" s="56"/>
      <c r="C114" s="51"/>
      <c r="D114" s="51"/>
      <c r="E114" s="19"/>
      <c r="H114" s="56"/>
    </row>
    <row r="115" spans="2:8" ht="15">
      <c r="B115" s="56"/>
      <c r="C115" s="52"/>
      <c r="D115" s="52"/>
      <c r="E115" s="19"/>
      <c r="H115" s="56"/>
    </row>
    <row r="116" spans="1:8" ht="15.75">
      <c r="A116" s="5" t="s">
        <v>8</v>
      </c>
      <c r="B116" s="56"/>
      <c r="C116" s="92" t="s">
        <v>10</v>
      </c>
      <c r="D116" s="92"/>
      <c r="E116" s="19"/>
      <c r="H116" s="56"/>
    </row>
    <row r="117" spans="1:8" ht="15.75">
      <c r="A117" s="4" t="s">
        <v>9</v>
      </c>
      <c r="B117" s="56"/>
      <c r="C117" s="90" t="s">
        <v>20</v>
      </c>
      <c r="D117" s="90"/>
      <c r="E117" s="19"/>
      <c r="H117" s="56"/>
    </row>
    <row r="118" spans="2:8" ht="12.75">
      <c r="B118" s="56"/>
      <c r="E118" s="19"/>
      <c r="H118" s="56"/>
    </row>
    <row r="119" spans="2:8" ht="12.75">
      <c r="B119" s="56"/>
      <c r="E119" s="19"/>
      <c r="H119" s="56"/>
    </row>
    <row r="120" spans="2:8" ht="12.75">
      <c r="B120" s="56"/>
      <c r="E120" s="19"/>
      <c r="H120" s="56"/>
    </row>
    <row r="121" spans="2:8" ht="15.75">
      <c r="B121" s="56"/>
      <c r="C121" s="92" t="s">
        <v>12</v>
      </c>
      <c r="D121" s="92"/>
      <c r="E121" s="19"/>
      <c r="H121" s="56"/>
    </row>
    <row r="122" spans="2:8" ht="15.75">
      <c r="B122" s="56"/>
      <c r="C122" s="92" t="s">
        <v>13</v>
      </c>
      <c r="D122" s="92"/>
      <c r="E122" s="19"/>
      <c r="H122" s="56"/>
    </row>
    <row r="123" spans="2:8" ht="15">
      <c r="B123" s="56"/>
      <c r="C123" s="51"/>
      <c r="D123" s="51"/>
      <c r="E123" s="19"/>
      <c r="H123" s="56"/>
    </row>
    <row r="124" spans="2:8" ht="15">
      <c r="B124" s="56"/>
      <c r="C124" s="52"/>
      <c r="D124" s="52"/>
      <c r="E124" s="19"/>
      <c r="H124" s="56"/>
    </row>
    <row r="125" spans="2:8" ht="12.75">
      <c r="B125" s="56"/>
      <c r="H125" s="56"/>
    </row>
    <row r="126" spans="2:8" ht="12.75">
      <c r="B126" s="56"/>
      <c r="H126" s="56"/>
    </row>
    <row r="127" spans="2:8" ht="12.75">
      <c r="B127" s="56"/>
      <c r="H127" s="56"/>
    </row>
    <row r="128" spans="2:8" ht="12.75">
      <c r="B128" s="57"/>
      <c r="H128" s="57"/>
    </row>
    <row r="129" spans="2:8" ht="12.75">
      <c r="B129" s="19"/>
      <c r="H129" s="19"/>
    </row>
    <row r="130" ht="12.75">
      <c r="H130" s="19"/>
    </row>
    <row r="131" ht="12.75">
      <c r="H131" s="19"/>
    </row>
    <row r="132" ht="12.75">
      <c r="H132" s="19"/>
    </row>
    <row r="133" ht="12.75">
      <c r="H133" s="19"/>
    </row>
    <row r="134" ht="12.75">
      <c r="H134" s="19"/>
    </row>
    <row r="135" ht="12.75">
      <c r="H135" s="19"/>
    </row>
    <row r="136" ht="12.75">
      <c r="H136" s="19"/>
    </row>
    <row r="137" ht="12.75">
      <c r="H137" s="19"/>
    </row>
    <row r="138" ht="12.75">
      <c r="H138" s="19"/>
    </row>
    <row r="139" ht="12.75">
      <c r="H139" s="19"/>
    </row>
    <row r="140" ht="12.75">
      <c r="H140" s="19"/>
    </row>
    <row r="141" ht="12.75">
      <c r="H141" s="19"/>
    </row>
    <row r="142" ht="12.75">
      <c r="H142" s="19"/>
    </row>
    <row r="143" ht="12.75">
      <c r="H143" s="19"/>
    </row>
    <row r="144" ht="12.75">
      <c r="H144" s="19"/>
    </row>
    <row r="145" ht="12.75">
      <c r="H145" s="19"/>
    </row>
    <row r="146" ht="12.75">
      <c r="H146" s="19"/>
    </row>
    <row r="147" ht="12.75">
      <c r="H147" s="19"/>
    </row>
    <row r="148" ht="12.75">
      <c r="H148" s="19"/>
    </row>
    <row r="149" ht="12.75">
      <c r="H149" s="19"/>
    </row>
    <row r="150" ht="12.75">
      <c r="H150" s="19"/>
    </row>
    <row r="151" ht="12.75">
      <c r="H151" s="19"/>
    </row>
    <row r="152" ht="12.75">
      <c r="H152" s="19"/>
    </row>
    <row r="153" ht="12.75">
      <c r="H153" s="19"/>
    </row>
    <row r="154" ht="12.75">
      <c r="H154" s="19"/>
    </row>
    <row r="155" ht="12.75">
      <c r="H155" s="19"/>
    </row>
    <row r="156" ht="12.75">
      <c r="H156" s="19"/>
    </row>
    <row r="157" ht="12.75">
      <c r="H157" s="19"/>
    </row>
    <row r="158" ht="12.75">
      <c r="H158" s="19"/>
    </row>
    <row r="159" ht="12.75">
      <c r="H159" s="19"/>
    </row>
    <row r="160" ht="12.75">
      <c r="H160" s="19"/>
    </row>
    <row r="161" ht="12.75">
      <c r="H161" s="19"/>
    </row>
    <row r="162" ht="12.75">
      <c r="H162" s="19"/>
    </row>
    <row r="163" ht="12.75">
      <c r="H163" s="19"/>
    </row>
    <row r="164" ht="12.75">
      <c r="H164" s="19"/>
    </row>
    <row r="165" ht="12.75">
      <c r="H165" s="19"/>
    </row>
    <row r="166" ht="12.75">
      <c r="H166" s="19"/>
    </row>
    <row r="167" ht="12.75">
      <c r="H167" s="19"/>
    </row>
    <row r="168" ht="12.75">
      <c r="H168" s="19"/>
    </row>
    <row r="169" ht="12.75">
      <c r="H169" s="19"/>
    </row>
    <row r="170" ht="12.75">
      <c r="H170" s="19"/>
    </row>
    <row r="171" ht="12.75">
      <c r="H171" s="19"/>
    </row>
    <row r="172" ht="12.75">
      <c r="H172" s="19"/>
    </row>
    <row r="173" ht="12.75">
      <c r="H173" s="19"/>
    </row>
    <row r="174" ht="12.75">
      <c r="H174" s="19"/>
    </row>
    <row r="175" ht="12.75">
      <c r="H175" s="19"/>
    </row>
    <row r="176" ht="12.75">
      <c r="H176" s="19"/>
    </row>
    <row r="177" ht="12.75">
      <c r="H177" s="19"/>
    </row>
    <row r="178" ht="12.75">
      <c r="H178" s="19"/>
    </row>
    <row r="179" ht="12.75">
      <c r="H179" s="19"/>
    </row>
    <row r="180" ht="12.75">
      <c r="H180" s="19"/>
    </row>
    <row r="181" ht="12.75">
      <c r="H181" s="19"/>
    </row>
    <row r="182" ht="12.75">
      <c r="H182" s="19"/>
    </row>
    <row r="183" ht="12.75">
      <c r="H183" s="19"/>
    </row>
    <row r="184" ht="12.75">
      <c r="H184" s="19"/>
    </row>
    <row r="185" ht="12.75">
      <c r="H185" s="19"/>
    </row>
    <row r="186" ht="12.75">
      <c r="H186" s="19"/>
    </row>
    <row r="187" ht="12.75">
      <c r="H187" s="19"/>
    </row>
  </sheetData>
  <mergeCells count="22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C122:D122"/>
    <mergeCell ref="A99:A100"/>
    <mergeCell ref="C116:D116"/>
    <mergeCell ref="C117:D117"/>
    <mergeCell ref="C121:D121"/>
    <mergeCell ref="A107:A108"/>
    <mergeCell ref="B99:B100"/>
    <mergeCell ref="B107:B10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D73"/>
  <sheetViews>
    <sheetView workbookViewId="0" topLeftCell="A1">
      <selection activeCell="B26" sqref="B26:D30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28.57421875" style="0" customWidth="1"/>
    <col min="4" max="4" width="46.421875" style="0" customWidth="1"/>
  </cols>
  <sheetData>
    <row r="6" spans="1:4" ht="15.75">
      <c r="A6" s="92" t="s">
        <v>14</v>
      </c>
      <c r="B6" s="92"/>
      <c r="C6" s="92"/>
      <c r="D6" s="92"/>
    </row>
    <row r="7" spans="1:4" ht="15.75">
      <c r="A7" s="92" t="s">
        <v>15</v>
      </c>
      <c r="B7" s="92"/>
      <c r="C7" s="92"/>
      <c r="D7" s="92"/>
    </row>
    <row r="12" spans="1:4" ht="12.75">
      <c r="A12" s="98" t="s">
        <v>0</v>
      </c>
      <c r="B12" s="98" t="s">
        <v>1</v>
      </c>
      <c r="C12" s="98" t="s">
        <v>2</v>
      </c>
      <c r="D12" s="98" t="s">
        <v>3</v>
      </c>
    </row>
    <row r="13" spans="1:4" ht="12.75">
      <c r="A13" s="99"/>
      <c r="B13" s="91"/>
      <c r="C13" s="99"/>
      <c r="D13" s="99"/>
    </row>
    <row r="14" spans="1:4" ht="12.75">
      <c r="A14" s="100"/>
      <c r="B14" s="109"/>
      <c r="C14" s="100"/>
      <c r="D14" s="100"/>
    </row>
    <row r="15" spans="1:4" ht="12.75">
      <c r="A15" s="101" t="s">
        <v>4</v>
      </c>
      <c r="B15" s="103">
        <f>B17+B18+B19</f>
        <v>0</v>
      </c>
      <c r="C15" s="105"/>
      <c r="D15" s="105"/>
    </row>
    <row r="16" spans="1:4" ht="12.75">
      <c r="A16" s="102"/>
      <c r="B16" s="104"/>
      <c r="C16" s="106"/>
      <c r="D16" s="106"/>
    </row>
    <row r="17" spans="1:4" ht="15" customHeight="1">
      <c r="A17" s="1"/>
      <c r="B17" s="36"/>
      <c r="C17" s="1"/>
      <c r="D17" s="1"/>
    </row>
    <row r="18" spans="1:4" ht="12.75">
      <c r="A18" s="1"/>
      <c r="B18" s="25"/>
      <c r="C18" s="21"/>
      <c r="D18" s="21"/>
    </row>
    <row r="19" spans="1:4" ht="12.75">
      <c r="A19" s="1"/>
      <c r="B19" s="2"/>
      <c r="C19" s="1"/>
      <c r="D19" s="2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101" t="s">
        <v>5</v>
      </c>
      <c r="B24" s="103">
        <f>SUM(B26:B55)</f>
        <v>0</v>
      </c>
      <c r="C24" s="105"/>
      <c r="D24" s="105"/>
    </row>
    <row r="25" spans="1:4" ht="12.75">
      <c r="A25" s="102"/>
      <c r="B25" s="104"/>
      <c r="C25" s="106"/>
      <c r="D25" s="106"/>
    </row>
    <row r="26" spans="1:4" ht="15.75">
      <c r="A26" s="27"/>
      <c r="B26" s="25"/>
      <c r="C26" s="21"/>
      <c r="D26" s="23"/>
    </row>
    <row r="27" spans="1:4" ht="15.75">
      <c r="A27" s="27"/>
      <c r="B27" s="25"/>
      <c r="C27" s="23"/>
      <c r="D27" s="23"/>
    </row>
    <row r="28" spans="1:4" ht="15.75">
      <c r="A28" s="27"/>
      <c r="B28" s="41"/>
      <c r="C28" s="42"/>
      <c r="D28" s="42"/>
    </row>
    <row r="29" spans="1:4" ht="15.75">
      <c r="A29" s="27"/>
      <c r="B29" s="41"/>
      <c r="C29" s="42"/>
      <c r="D29" s="42"/>
    </row>
    <row r="30" spans="1:4" ht="15.75">
      <c r="A30" s="27"/>
      <c r="B30" s="41"/>
      <c r="C30" s="42"/>
      <c r="D30" s="42"/>
    </row>
    <row r="31" spans="1:4" ht="15.75">
      <c r="A31" s="27"/>
      <c r="B31" s="41"/>
      <c r="C31" s="42"/>
      <c r="D31" s="42"/>
    </row>
    <row r="32" spans="1:4" ht="15.75">
      <c r="A32" s="27"/>
      <c r="B32" s="43"/>
      <c r="C32" s="44"/>
      <c r="D32" s="45"/>
    </row>
    <row r="33" spans="1:4" ht="15.75">
      <c r="A33" s="27"/>
      <c r="B33" s="43"/>
      <c r="C33" s="44"/>
      <c r="D33" s="42"/>
    </row>
    <row r="34" spans="1:4" ht="15.75">
      <c r="A34" s="27"/>
      <c r="B34" s="41"/>
      <c r="C34" s="44"/>
      <c r="D34" s="42"/>
    </row>
    <row r="35" spans="1:4" ht="15.75">
      <c r="A35" s="27"/>
      <c r="B35" s="46"/>
      <c r="C35" s="47"/>
      <c r="D35" s="48"/>
    </row>
    <row r="36" spans="1:4" ht="15.75">
      <c r="A36" s="27"/>
      <c r="B36" s="13"/>
      <c r="C36" s="49"/>
      <c r="D36" s="49"/>
    </row>
    <row r="37" spans="1:4" ht="15.75">
      <c r="A37" s="27"/>
      <c r="B37" s="41"/>
      <c r="C37" s="49"/>
      <c r="D37" s="49"/>
    </row>
    <row r="38" spans="1:4" ht="15.75">
      <c r="A38" s="27"/>
      <c r="B38" s="41"/>
      <c r="C38" s="49"/>
      <c r="D38" s="49"/>
    </row>
    <row r="39" spans="1:4" ht="15.75">
      <c r="A39" s="27"/>
      <c r="B39" s="41"/>
      <c r="C39" s="42"/>
      <c r="D39" s="42"/>
    </row>
    <row r="40" spans="1:4" ht="15.75">
      <c r="A40" s="27"/>
      <c r="B40" s="41"/>
      <c r="C40" s="42"/>
      <c r="D40" s="42"/>
    </row>
    <row r="41" spans="1:4" ht="15.75">
      <c r="A41" s="27"/>
      <c r="B41" s="41"/>
      <c r="C41" s="49"/>
      <c r="D41" s="49"/>
    </row>
    <row r="42" spans="1:4" ht="15.75">
      <c r="A42" s="27"/>
      <c r="B42" s="41"/>
      <c r="C42" s="49"/>
      <c r="D42" s="49"/>
    </row>
    <row r="43" spans="1:4" ht="15.75">
      <c r="A43" s="27"/>
      <c r="B43" s="41"/>
      <c r="C43" s="49"/>
      <c r="D43" s="49"/>
    </row>
    <row r="44" spans="1:4" ht="15.75">
      <c r="A44" s="27"/>
      <c r="B44" s="41"/>
      <c r="C44" s="49"/>
      <c r="D44" s="49"/>
    </row>
    <row r="45" spans="1:4" ht="15.75">
      <c r="A45" s="27"/>
      <c r="B45" s="41"/>
      <c r="C45" s="49"/>
      <c r="D45" s="49"/>
    </row>
    <row r="46" spans="1:4" ht="15.75">
      <c r="A46" s="27"/>
      <c r="B46" s="41"/>
      <c r="C46" s="49"/>
      <c r="D46" s="49"/>
    </row>
    <row r="47" spans="1:4" ht="15.75">
      <c r="A47" s="27"/>
      <c r="B47" s="41"/>
      <c r="C47" s="49"/>
      <c r="D47" s="49"/>
    </row>
    <row r="48" spans="1:4" ht="15.75">
      <c r="A48" s="27"/>
      <c r="B48" s="41"/>
      <c r="C48" s="49"/>
      <c r="D48" s="49"/>
    </row>
    <row r="49" spans="1:4" ht="15.75">
      <c r="A49" s="27"/>
      <c r="B49" s="41"/>
      <c r="C49" s="49"/>
      <c r="D49" s="49"/>
    </row>
    <row r="50" spans="1:4" ht="15.75">
      <c r="A50" s="27"/>
      <c r="B50" s="41"/>
      <c r="C50" s="49"/>
      <c r="D50" s="49"/>
    </row>
    <row r="51" spans="1:4" ht="15.75">
      <c r="A51" s="27"/>
      <c r="B51" s="41"/>
      <c r="C51" s="49"/>
      <c r="D51" s="49"/>
    </row>
    <row r="52" spans="1:4" ht="15.75">
      <c r="A52" s="27"/>
      <c r="B52" s="41"/>
      <c r="C52" s="49"/>
      <c r="D52" s="49"/>
    </row>
    <row r="53" spans="1:4" ht="15.75">
      <c r="A53" s="27"/>
      <c r="B53" s="41"/>
      <c r="C53" s="49"/>
      <c r="D53" s="49"/>
    </row>
    <row r="54" spans="1:4" ht="15.75">
      <c r="A54" s="27"/>
      <c r="B54" s="41"/>
      <c r="C54" s="49"/>
      <c r="D54" s="49"/>
    </row>
    <row r="55" spans="1:4" ht="15.75">
      <c r="A55" s="27"/>
      <c r="B55" s="20"/>
      <c r="C55" s="48"/>
      <c r="D55" s="48"/>
    </row>
    <row r="56" spans="1:4" ht="12.75">
      <c r="A56" s="107" t="s">
        <v>6</v>
      </c>
      <c r="B56" s="103">
        <v>0</v>
      </c>
      <c r="C56" s="112"/>
      <c r="D56" s="112"/>
    </row>
    <row r="57" spans="1:4" ht="20.25" customHeight="1">
      <c r="A57" s="108"/>
      <c r="B57" s="104"/>
      <c r="C57" s="113"/>
      <c r="D57" s="113"/>
    </row>
    <row r="58" spans="1:4" ht="12.75">
      <c r="A58" s="101" t="s">
        <v>7</v>
      </c>
      <c r="B58" s="103">
        <v>0</v>
      </c>
      <c r="C58" s="105"/>
      <c r="D58" s="105"/>
    </row>
    <row r="59" spans="1:4" ht="12.75">
      <c r="A59" s="102"/>
      <c r="B59" s="104"/>
      <c r="C59" s="106"/>
      <c r="D59" s="106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5.75">
      <c r="A64" s="9" t="s">
        <v>16</v>
      </c>
      <c r="B64" s="10">
        <f>B24+B15</f>
        <v>0</v>
      </c>
      <c r="C64" s="9"/>
      <c r="D64" s="9"/>
    </row>
    <row r="65" ht="12.75">
      <c r="B65" s="3"/>
    </row>
    <row r="66" ht="12.75">
      <c r="B66" s="3"/>
    </row>
    <row r="67" spans="1:4" ht="15.75">
      <c r="A67" s="5" t="s">
        <v>8</v>
      </c>
      <c r="B67" s="3"/>
      <c r="C67" s="92" t="s">
        <v>10</v>
      </c>
      <c r="D67" s="92"/>
    </row>
    <row r="68" spans="1:4" ht="15.75">
      <c r="A68" s="4" t="s">
        <v>9</v>
      </c>
      <c r="B68" s="3"/>
      <c r="C68" s="90" t="s">
        <v>11</v>
      </c>
      <c r="D68" s="90"/>
    </row>
    <row r="69" ht="12.75">
      <c r="B69" s="3"/>
    </row>
    <row r="70" ht="12.75">
      <c r="B70" s="3"/>
    </row>
    <row r="71" ht="12.75">
      <c r="B71" s="3"/>
    </row>
    <row r="72" spans="2:4" ht="15.75">
      <c r="B72" s="3"/>
      <c r="C72" s="92" t="s">
        <v>12</v>
      </c>
      <c r="D72" s="92"/>
    </row>
    <row r="73" spans="2:4" ht="15.75">
      <c r="B73" s="3"/>
      <c r="C73" s="92" t="s">
        <v>13</v>
      </c>
      <c r="D73" s="92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58:A59"/>
    <mergeCell ref="B58:B59"/>
    <mergeCell ref="C58:C59"/>
    <mergeCell ref="D58:D59"/>
    <mergeCell ref="C67:D67"/>
    <mergeCell ref="C68:D68"/>
    <mergeCell ref="C72:D72"/>
    <mergeCell ref="C73:D73"/>
    <mergeCell ref="A56:A57"/>
    <mergeCell ref="B56:B57"/>
    <mergeCell ref="C56:C57"/>
    <mergeCell ref="D56:D5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2012-07-16T09:45:56Z</cp:lastPrinted>
  <dcterms:created xsi:type="dcterms:W3CDTF">2012-03-09T07:00:26Z</dcterms:created>
  <dcterms:modified xsi:type="dcterms:W3CDTF">2017-01-30T14:56:52Z</dcterms:modified>
  <cp:category/>
  <cp:version/>
  <cp:contentType/>
  <cp:contentStatus/>
</cp:coreProperties>
</file>